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D:\EVENTPLUS\奥迪\变身特工媒体分享会EP-2019-147(建新）\财务\"/>
    </mc:Choice>
  </mc:AlternateContent>
  <xr:revisionPtr revIDLastSave="0" documentId="13_ncr:1_{729C65EB-6AFA-4B3C-B47B-307E08AF678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报价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2" l="1"/>
  <c r="I18" i="2" l="1"/>
  <c r="I16" i="2"/>
  <c r="I10" i="2"/>
  <c r="I11" i="2"/>
  <c r="I21" i="2"/>
  <c r="I20" i="2"/>
  <c r="I19" i="2"/>
  <c r="I17" i="2"/>
  <c r="I15" i="2"/>
  <c r="I14" i="2"/>
  <c r="I13" i="2"/>
  <c r="I12" i="2"/>
  <c r="I9" i="2"/>
  <c r="I8" i="2"/>
  <c r="I7" i="2"/>
  <c r="I23" i="2" l="1"/>
  <c r="I24" i="2" s="1"/>
</calcChain>
</file>

<file path=xl/sharedStrings.xml><?xml version="1.0" encoding="utf-8"?>
<sst xmlns="http://schemas.openxmlformats.org/spreadsheetml/2006/main" count="78" uniqueCount="75">
  <si>
    <t xml:space="preserve">北京博源意嘉市场咨询有限公司 </t>
  </si>
  <si>
    <t xml:space="preserve"> Quotation</t>
  </si>
  <si>
    <t>Project time:</t>
  </si>
  <si>
    <t>Location:</t>
  </si>
  <si>
    <t>B 搭建制作物</t>
  </si>
  <si>
    <t>NO</t>
  </si>
  <si>
    <t>Items</t>
  </si>
  <si>
    <t>Description</t>
  </si>
  <si>
    <t>Cities</t>
  </si>
  <si>
    <t>Days</t>
  </si>
  <si>
    <t>Unit</t>
  </si>
  <si>
    <t>Qty</t>
  </si>
  <si>
    <t>Unit Price</t>
  </si>
  <si>
    <t>Amount</t>
  </si>
  <si>
    <t>个</t>
  </si>
  <si>
    <t>平米</t>
  </si>
  <si>
    <t>项</t>
  </si>
  <si>
    <t>人工及运输</t>
  </si>
  <si>
    <t>布、撤展人工</t>
  </si>
  <si>
    <t>运输费</t>
  </si>
  <si>
    <t>工人交通费</t>
  </si>
  <si>
    <t>套</t>
  </si>
  <si>
    <t>合计</t>
  </si>
  <si>
    <t>税金6%</t>
  </si>
  <si>
    <t>2020.1.12</t>
    <phoneticPr fontId="34" type="noConversion"/>
  </si>
  <si>
    <t>户外</t>
    <phoneticPr fontId="34" type="noConversion"/>
  </si>
  <si>
    <t>奥迪LOGO</t>
    <phoneticPr fontId="34" type="noConversion"/>
  </si>
  <si>
    <t>指示牌</t>
    <phoneticPr fontId="34" type="noConversion"/>
  </si>
  <si>
    <t>个</t>
    <phoneticPr fontId="34" type="noConversion"/>
  </si>
  <si>
    <t>海报</t>
    <phoneticPr fontId="34" type="noConversion"/>
  </si>
  <si>
    <t>块</t>
    <phoneticPr fontId="34" type="noConversion"/>
  </si>
  <si>
    <t>室内</t>
    <phoneticPr fontId="34" type="noConversion"/>
  </si>
  <si>
    <t>接待台</t>
    <phoneticPr fontId="34" type="noConversion"/>
  </si>
  <si>
    <t>背板</t>
    <phoneticPr fontId="34" type="noConversion"/>
  </si>
  <si>
    <t>L3200mmxH1100mmxW500mm；木质烤漆，后对开门带锁</t>
    <phoneticPr fontId="34" type="noConversion"/>
  </si>
  <si>
    <t>玻璃贴</t>
    <phoneticPr fontId="34" type="noConversion"/>
  </si>
  <si>
    <t>L48000mmxH200mm；玻璃贴画面</t>
    <phoneticPr fontId="34" type="noConversion"/>
  </si>
  <si>
    <t>项</t>
    <phoneticPr fontId="34" type="noConversion"/>
  </si>
  <si>
    <t>米</t>
    <phoneticPr fontId="34" type="noConversion"/>
  </si>
  <si>
    <t>玻璃板</t>
    <phoneticPr fontId="34" type="noConversion"/>
  </si>
  <si>
    <t>80mm见方</t>
  </si>
  <si>
    <t>L1000mmxW150mmxH1500mm;木质黑色喷漆，其中4个单边封口</t>
    <phoneticPr fontId="34" type="noConversion"/>
  </si>
  <si>
    <t>米</t>
    <phoneticPr fontId="34" type="noConversion"/>
  </si>
  <si>
    <t>地毯</t>
    <phoneticPr fontId="34" type="noConversion"/>
  </si>
  <si>
    <t>黑色拉绒地毯</t>
    <phoneticPr fontId="34" type="noConversion"/>
  </si>
  <si>
    <t>平米</t>
    <phoneticPr fontId="34" type="noConversion"/>
  </si>
  <si>
    <t>LED条灯底座</t>
    <phoneticPr fontId="34" type="noConversion"/>
  </si>
  <si>
    <t>W800mmxH2000mm 正、背写真画面</t>
    <phoneticPr fontId="34" type="noConversion"/>
  </si>
  <si>
    <t>长条餐桌</t>
    <phoneticPr fontId="34" type="noConversion"/>
  </si>
  <si>
    <t>L1800xW600mmxH1200mm</t>
    <phoneticPr fontId="34" type="noConversion"/>
  </si>
  <si>
    <t>组</t>
    <phoneticPr fontId="34" type="noConversion"/>
  </si>
  <si>
    <t>A3横版（正、背写真画面）</t>
    <phoneticPr fontId="34" type="noConversion"/>
  </si>
  <si>
    <t>个</t>
    <phoneticPr fontId="34" type="noConversion"/>
  </si>
  <si>
    <t>W600mmxH900mm；KT板裱写真画面</t>
    <phoneticPr fontId="34" type="noConversion"/>
  </si>
  <si>
    <t>麦克风套</t>
    <phoneticPr fontId="34" type="noConversion"/>
  </si>
  <si>
    <t>手举牌</t>
    <phoneticPr fontId="34" type="noConversion"/>
  </si>
  <si>
    <t>后山艺术空间（东直门的MOMA里）</t>
    <phoneticPr fontId="34" type="noConversion"/>
  </si>
  <si>
    <t>L3400mmxW300mmxH1400mm;木质烤漆（亚光）</t>
    <phoneticPr fontId="34" type="noConversion"/>
  </si>
  <si>
    <t>L4000mmxH2800mm；木质背墙裱写真画面（厚度不超100mm），后衬黑丝绒布</t>
    <phoneticPr fontId="34" type="noConversion"/>
  </si>
  <si>
    <t>备注：A、备 L4000mmxW1000LED屏垫板；</t>
    <phoneticPr fontId="34" type="noConversion"/>
  </si>
  <si>
    <t xml:space="preserve">           B、10个灭火器；</t>
    <phoneticPr fontId="34" type="noConversion"/>
  </si>
  <si>
    <t xml:space="preserve">           C、警示牌X1个（请勿入内）放在后面通线缆处的玻璃门入，此处设2根1M线；</t>
    <phoneticPr fontId="34" type="noConversion"/>
  </si>
  <si>
    <t xml:space="preserve">           D、餐桌区+PS4站各留一个电源插排；电线为白色；</t>
    <phoneticPr fontId="34" type="noConversion"/>
  </si>
  <si>
    <t xml:space="preserve">           E、备多个沙箱（用铁丝拉签到背墙）；</t>
    <phoneticPr fontId="34" type="noConversion"/>
  </si>
  <si>
    <t xml:space="preserve">           F、1米围栏备8根；</t>
    <phoneticPr fontId="34" type="noConversion"/>
  </si>
  <si>
    <t xml:space="preserve">           G、1块单张多层板（山顶LED灯柱使用）</t>
    <phoneticPr fontId="34" type="noConversion"/>
  </si>
  <si>
    <t xml:space="preserve">           H、备锯子，黑胶带、灰胶带、双面胶、美纹纸、白色即时贴、旧地毯、人匀安全帽、黑丝绒布、地毯膜、铁丝、白色扎带；</t>
    <phoneticPr fontId="34" type="noConversion"/>
  </si>
  <si>
    <t xml:space="preserve">           I  、L1900mm板一块（详见尺寸图）</t>
    <phoneticPr fontId="34" type="noConversion"/>
  </si>
  <si>
    <t xml:space="preserve">           J、 准备黑色垃圾袋+铁锹（挖花根用）</t>
    <phoneticPr fontId="34" type="noConversion"/>
  </si>
  <si>
    <t xml:space="preserve">           K、活动完后劳烦将玻璃画板运至EP公司；</t>
    <phoneticPr fontId="34" type="noConversion"/>
  </si>
  <si>
    <t>布展时间：2020年1月11日早08:30-21:00</t>
    <phoneticPr fontId="34" type="noConversion"/>
  </si>
  <si>
    <t>活动时间：2020年1月12日</t>
    <phoneticPr fontId="34" type="noConversion"/>
  </si>
  <si>
    <t>撤展时间：2020年1月12日21:00后</t>
    <phoneticPr fontId="34" type="noConversion"/>
  </si>
  <si>
    <t>L1800mmxH1800mm 钢化玻璃背面黑漆，正面磨沙，金属方钢框架喷白漆，底部4个万向轮；笔槽L300mmxW100mm+H20mm挡口</t>
    <phoneticPr fontId="34" type="noConversion"/>
  </si>
  <si>
    <t>优惠金额：39800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</si>
</sst>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0_);[Red]\(0\)"/>
    <numFmt numFmtId="177" formatCode="#,##0_ "/>
    <numFmt numFmtId="178" formatCode="_(* #,##0.00_);_(* \(#,##0.00\);_(* &quot;-&quot;??_);_(@_)"/>
    <numFmt numFmtId="179" formatCode="_ &quot;￥&quot;* #,##0.00_ ;_ &quot;￥&quot;* \-#,##0.00_ ;_ &quot;￥&quot;* &quot;-&quot;??_ ;_ @_ "/>
    <numFmt numFmtId="180" formatCode="#,##0.0;[Red]\-#,##0.0"/>
  </numFmts>
  <fonts count="37" x14ac:knownFonts="1">
    <font>
      <sz val="11"/>
      <color indexed="8"/>
      <name val="宋体"/>
      <charset val="134"/>
    </font>
    <font>
      <b/>
      <sz val="9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  <font>
      <b/>
      <sz val="9"/>
      <color indexed="63"/>
      <name val="微软雅黑"/>
      <family val="2"/>
      <charset val="134"/>
    </font>
    <font>
      <sz val="9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u/>
      <sz val="11"/>
      <color theme="11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Times New Roman"/>
      <family val="1"/>
    </font>
    <font>
      <u/>
      <sz val="12"/>
      <color theme="11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10"/>
      <color theme="3" tint="0.39997558519241921"/>
      <name val="微软雅黑"/>
      <family val="2"/>
      <charset val="13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/>
      <diagonal/>
    </border>
  </borders>
  <cellStyleXfs count="151"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178" fontId="18" fillId="0" borderId="0" applyFont="0" applyFill="0" applyBorder="0" applyAlignment="0" applyProtection="0">
      <alignment vertical="center"/>
    </xf>
    <xf numFmtId="0" fontId="18" fillId="0" borderId="0"/>
    <xf numFmtId="0" fontId="15" fillId="0" borderId="0"/>
    <xf numFmtId="9" fontId="18" fillId="0" borderId="0" applyFont="0" applyFill="0" applyBorder="0" applyAlignment="0" applyProtection="0">
      <alignment vertical="center"/>
    </xf>
    <xf numFmtId="9" fontId="15" fillId="0" borderId="0" applyFill="0" applyBorder="0" applyAlignment="0" applyProtection="0"/>
    <xf numFmtId="0" fontId="15" fillId="0" borderId="0">
      <alignment vertical="center"/>
    </xf>
    <xf numFmtId="0" fontId="12" fillId="4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15" fillId="0" borderId="0"/>
    <xf numFmtId="0" fontId="21" fillId="4" borderId="11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8" fillId="0" borderId="0"/>
    <xf numFmtId="0" fontId="12" fillId="4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/>
    <xf numFmtId="0" fontId="13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0">
      <alignment vertical="center"/>
    </xf>
    <xf numFmtId="0" fontId="21" fillId="4" borderId="11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/>
    <xf numFmtId="0" fontId="16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9" fontId="18" fillId="0" borderId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3" fillId="0" borderId="0">
      <alignment vertical="center"/>
    </xf>
    <xf numFmtId="0" fontId="26" fillId="0" borderId="13" applyNumberFormat="0" applyFill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9" fillId="6" borderId="9" applyNumberFormat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11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/>
    <xf numFmtId="0" fontId="1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32" fillId="24" borderId="16" applyNumberFormat="0" applyAlignment="0" applyProtection="0">
      <alignment vertical="center"/>
    </xf>
    <xf numFmtId="0" fontId="32" fillId="24" borderId="1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25" borderId="17" applyNumberFormat="0" applyFont="0" applyAlignment="0" applyProtection="0">
      <alignment vertical="center"/>
    </xf>
    <xf numFmtId="0" fontId="18" fillId="25" borderId="17" applyNumberFormat="0" applyFont="0" applyAlignment="0" applyProtection="0">
      <alignment vertical="center"/>
    </xf>
    <xf numFmtId="0" fontId="18" fillId="25" borderId="17" applyNumberFormat="0" applyFont="0" applyAlignment="0" applyProtection="0">
      <alignment vertical="center"/>
    </xf>
    <xf numFmtId="0" fontId="18" fillId="25" borderId="17" applyNumberFormat="0" applyFont="0" applyAlignment="0" applyProtection="0">
      <alignment vertical="center"/>
    </xf>
    <xf numFmtId="0" fontId="18" fillId="25" borderId="17" applyNumberFormat="0" applyFont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8" applyFont="1" applyAlignment="1">
      <alignment vertical="center"/>
    </xf>
    <xf numFmtId="0" fontId="1" fillId="0" borderId="0" xfId="18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38" fontId="3" fillId="0" borderId="0" xfId="0" applyNumberFormat="1" applyFont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18" applyFont="1" applyAlignment="1">
      <alignment horizontal="center" vertical="center"/>
    </xf>
    <xf numFmtId="0" fontId="7" fillId="0" borderId="0" xfId="18" applyFont="1" applyAlignment="1">
      <alignment horizontal="left" vertical="center"/>
    </xf>
    <xf numFmtId="0" fontId="1" fillId="0" borderId="0" xfId="18" applyFont="1" applyAlignment="1">
      <alignment vertical="center" wrapText="1"/>
    </xf>
    <xf numFmtId="0" fontId="8" fillId="0" borderId="0" xfId="18" applyNumberFormat="1" applyFont="1" applyAlignment="1">
      <alignment horizontal="center" vertical="center"/>
    </xf>
    <xf numFmtId="176" fontId="8" fillId="0" borderId="0" xfId="18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8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77" fontId="9" fillId="3" borderId="1" xfId="0" applyNumberFormat="1" applyFont="1" applyFill="1" applyBorder="1" applyAlignment="1">
      <alignment horizontal="center" vertical="center" wrapText="1"/>
    </xf>
    <xf numFmtId="38" fontId="9" fillId="3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38" fontId="3" fillId="2" borderId="3" xfId="0" applyNumberFormat="1" applyFont="1" applyFill="1" applyBorder="1" applyAlignment="1">
      <alignment horizontal="center" vertical="center" wrapText="1"/>
    </xf>
    <xf numFmtId="38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38" fontId="4" fillId="2" borderId="3" xfId="0" applyNumberFormat="1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38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38" fontId="1" fillId="0" borderId="0" xfId="18" applyNumberFormat="1" applyFont="1" applyAlignment="1">
      <alignment vertical="center"/>
    </xf>
    <xf numFmtId="38" fontId="10" fillId="0" borderId="0" xfId="0" applyNumberFormat="1" applyFont="1" applyFill="1" applyBorder="1" applyAlignment="1">
      <alignment horizontal="center" vertical="center"/>
    </xf>
    <xf numFmtId="38" fontId="9" fillId="3" borderId="8" xfId="0" applyNumberFormat="1" applyFont="1" applyFill="1" applyBorder="1" applyAlignment="1">
      <alignment horizontal="center" vertical="center" wrapText="1"/>
    </xf>
    <xf numFmtId="38" fontId="4" fillId="2" borderId="3" xfId="0" applyNumberFormat="1" applyFont="1" applyFill="1" applyBorder="1" applyAlignment="1">
      <alignment horizontal="center" vertical="center"/>
    </xf>
    <xf numFmtId="38" fontId="10" fillId="0" borderId="7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 wrapText="1"/>
    </xf>
    <xf numFmtId="180" fontId="3" fillId="2" borderId="3" xfId="0" applyNumberFormat="1" applyFont="1" applyFill="1" applyBorder="1" applyAlignment="1">
      <alignment horizontal="center" vertical="center" wrapText="1"/>
    </xf>
    <xf numFmtId="177" fontId="35" fillId="2" borderId="6" xfId="0" applyNumberFormat="1" applyFont="1" applyFill="1" applyBorder="1" applyAlignment="1">
      <alignment horizontal="center" vertical="center" wrapText="1"/>
    </xf>
    <xf numFmtId="38" fontId="35" fillId="2" borderId="3" xfId="0" applyNumberFormat="1" applyFont="1" applyFill="1" applyBorder="1" applyAlignment="1">
      <alignment horizontal="left" vertical="center" wrapText="1"/>
    </xf>
    <xf numFmtId="38" fontId="35" fillId="2" borderId="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177" fontId="3" fillId="2" borderId="5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0" fontId="5" fillId="0" borderId="0" xfId="8" applyFont="1" applyBorder="1" applyAlignment="1">
      <alignment horizontal="left" vertical="center"/>
    </xf>
    <xf numFmtId="0" fontId="6" fillId="0" borderId="0" xfId="8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38" fontId="4" fillId="0" borderId="7" xfId="0" applyNumberFormat="1" applyFont="1" applyBorder="1" applyAlignment="1">
      <alignment horizontal="center" vertical="center"/>
    </xf>
    <xf numFmtId="177" fontId="3" fillId="2" borderId="5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 vertical="center" wrapText="1"/>
    </xf>
    <xf numFmtId="38" fontId="4" fillId="0" borderId="18" xfId="0" applyNumberFormat="1" applyFont="1" applyBorder="1" applyAlignment="1">
      <alignment horizontal="center" vertical="center"/>
    </xf>
  </cellXfs>
  <cellStyles count="151">
    <cellStyle name="0,0_x000a__x000a_NA_x000a__x000a_" xfId="26" xr:uid="{00000000-0005-0000-0000-000000000000}"/>
    <cellStyle name="0,0_x000a__x000a_NA_x000a__x000a_ 2" xfId="18" xr:uid="{00000000-0005-0000-0000-000001000000}"/>
    <cellStyle name="0,0_x000a__x000a_NA_x000a__x000a_ 3" xfId="21" xr:uid="{00000000-0005-0000-0000-000002000000}"/>
    <cellStyle name="0,0_x000d__x000a_NA_x000d__x000a_" xfId="11" xr:uid="{00000000-0005-0000-0000-000003000000}"/>
    <cellStyle name="0,0_x000d__x000a_NA_x000d__x000a_ 2" xfId="28" xr:uid="{00000000-0005-0000-0000-000004000000}"/>
    <cellStyle name="0,0_x000d__x000d_NA_x000d__x000d_" xfId="8" xr:uid="{00000000-0005-0000-0000-000005000000}"/>
    <cellStyle name="20% - 强调文字颜色 1 2" xfId="1" xr:uid="{00000000-0005-0000-0000-000006000000}"/>
    <cellStyle name="20% - 强调文字颜色 2 2" xfId="30" xr:uid="{00000000-0005-0000-0000-000007000000}"/>
    <cellStyle name="20% - 强调文字颜色 3 2" xfId="32" xr:uid="{00000000-0005-0000-0000-000008000000}"/>
    <cellStyle name="20% - 强调文字颜色 4 2" xfId="25" xr:uid="{00000000-0005-0000-0000-000009000000}"/>
    <cellStyle name="20% - 强调文字颜色 5 2" xfId="33" xr:uid="{00000000-0005-0000-0000-00000A000000}"/>
    <cellStyle name="20% - 强调文字颜色 6 2" xfId="34" xr:uid="{00000000-0005-0000-0000-00000B000000}"/>
    <cellStyle name="40% - 强调文字颜色 1 2" xfId="14" xr:uid="{00000000-0005-0000-0000-00000C000000}"/>
    <cellStyle name="40% - 强调文字颜色 2 2" xfId="15" xr:uid="{00000000-0005-0000-0000-00000D000000}"/>
    <cellStyle name="40% - 强调文字颜色 3 2" xfId="36" xr:uid="{00000000-0005-0000-0000-00000E000000}"/>
    <cellStyle name="40% - 强调文字颜色 4 2" xfId="13" xr:uid="{00000000-0005-0000-0000-00000F000000}"/>
    <cellStyle name="40% - 强调文字颜色 5 2" xfId="37" xr:uid="{00000000-0005-0000-0000-000010000000}"/>
    <cellStyle name="40% - 强调文字颜色 6 2" xfId="38" xr:uid="{00000000-0005-0000-0000-000011000000}"/>
    <cellStyle name="60% - 强调文字颜色 1 2" xfId="39" xr:uid="{00000000-0005-0000-0000-000012000000}"/>
    <cellStyle name="60% - 强调文字颜色 2 2" xfId="42" xr:uid="{00000000-0005-0000-0000-000013000000}"/>
    <cellStyle name="60% - 强调文字颜色 3 2" xfId="43" xr:uid="{00000000-0005-0000-0000-000014000000}"/>
    <cellStyle name="60% - 强调文字颜色 4 2" xfId="44" xr:uid="{00000000-0005-0000-0000-000015000000}"/>
    <cellStyle name="60% - 强调文字颜色 5 2" xfId="45" xr:uid="{00000000-0005-0000-0000-000016000000}"/>
    <cellStyle name="60% - 强调文字颜色 6 2" xfId="46" xr:uid="{00000000-0005-0000-0000-000017000000}"/>
    <cellStyle name="Comma 2" xfId="6" xr:uid="{00000000-0005-0000-0000-000018000000}"/>
    <cellStyle name="Normal 2" xfId="47" xr:uid="{00000000-0005-0000-0000-000019000000}"/>
    <cellStyle name="百分比 2" xfId="48" xr:uid="{00000000-0005-0000-0000-00001A000000}"/>
    <cellStyle name="百分比 2 2" xfId="49" xr:uid="{00000000-0005-0000-0000-00001B000000}"/>
    <cellStyle name="百分比 3" xfId="50" xr:uid="{00000000-0005-0000-0000-00001C000000}"/>
    <cellStyle name="百分比 3 2" xfId="52" xr:uid="{00000000-0005-0000-0000-00001D000000}"/>
    <cellStyle name="百分比 4" xfId="9" xr:uid="{00000000-0005-0000-0000-00001E000000}"/>
    <cellStyle name="百分比 4 2" xfId="54" xr:uid="{00000000-0005-0000-0000-00001F000000}"/>
    <cellStyle name="百分比 5" xfId="10" xr:uid="{00000000-0005-0000-0000-000020000000}"/>
    <cellStyle name="标题 1 2" xfId="53" xr:uid="{00000000-0005-0000-0000-000021000000}"/>
    <cellStyle name="标题 1 3" xfId="55" xr:uid="{00000000-0005-0000-0000-000022000000}"/>
    <cellStyle name="标题 2 2" xfId="27" xr:uid="{00000000-0005-0000-0000-000023000000}"/>
    <cellStyle name="标题 2 3" xfId="56" xr:uid="{00000000-0005-0000-0000-000024000000}"/>
    <cellStyle name="标题 3 2" xfId="57" xr:uid="{00000000-0005-0000-0000-000025000000}"/>
    <cellStyle name="标题 3 2 2" xfId="58" xr:uid="{00000000-0005-0000-0000-000026000000}"/>
    <cellStyle name="标题 3 3" xfId="59" xr:uid="{00000000-0005-0000-0000-000027000000}"/>
    <cellStyle name="标题 3 3 2" xfId="61" xr:uid="{00000000-0005-0000-0000-000028000000}"/>
    <cellStyle name="标题 4 2" xfId="63" xr:uid="{00000000-0005-0000-0000-000029000000}"/>
    <cellStyle name="标题 4 3" xfId="65" xr:uid="{00000000-0005-0000-0000-00002A000000}"/>
    <cellStyle name="标题 5" xfId="66" xr:uid="{00000000-0005-0000-0000-00002B000000}"/>
    <cellStyle name="标题 6" xfId="67" xr:uid="{00000000-0005-0000-0000-00002C000000}"/>
    <cellStyle name="差 2" xfId="68" xr:uid="{00000000-0005-0000-0000-00002D000000}"/>
    <cellStyle name="差 3" xfId="69" xr:uid="{00000000-0005-0000-0000-00002E000000}"/>
    <cellStyle name="常规" xfId="0" builtinId="0"/>
    <cellStyle name="常规 2" xfId="70" xr:uid="{00000000-0005-0000-0000-000030000000}"/>
    <cellStyle name="常规 2 2" xfId="71" xr:uid="{00000000-0005-0000-0000-000031000000}"/>
    <cellStyle name="常规 2 2 2" xfId="72" xr:uid="{00000000-0005-0000-0000-000032000000}"/>
    <cellStyle name="常规 2 3" xfId="74" xr:uid="{00000000-0005-0000-0000-000033000000}"/>
    <cellStyle name="常规 2 3 2" xfId="75" xr:uid="{00000000-0005-0000-0000-000034000000}"/>
    <cellStyle name="常规 2 4" xfId="76" xr:uid="{00000000-0005-0000-0000-000035000000}"/>
    <cellStyle name="常规 2 4 2" xfId="77" xr:uid="{00000000-0005-0000-0000-000036000000}"/>
    <cellStyle name="常规 2 5" xfId="79" xr:uid="{00000000-0005-0000-0000-000037000000}"/>
    <cellStyle name="常规 3" xfId="24" xr:uid="{00000000-0005-0000-0000-000038000000}"/>
    <cellStyle name="常规 3 2" xfId="80" xr:uid="{00000000-0005-0000-0000-000039000000}"/>
    <cellStyle name="常规 4" xfId="82" xr:uid="{00000000-0005-0000-0000-00003A000000}"/>
    <cellStyle name="常规 4 2" xfId="83" xr:uid="{00000000-0005-0000-0000-00003B000000}"/>
    <cellStyle name="常规 5" xfId="41" xr:uid="{00000000-0005-0000-0000-00003C000000}"/>
    <cellStyle name="常规 5 2" xfId="7" xr:uid="{00000000-0005-0000-0000-00003D000000}"/>
    <cellStyle name="常规 6" xfId="5" xr:uid="{00000000-0005-0000-0000-00003E000000}"/>
    <cellStyle name="常规 7" xfId="85" xr:uid="{00000000-0005-0000-0000-00003F000000}"/>
    <cellStyle name="超链接 2" xfId="86" xr:uid="{00000000-0005-0000-0000-000040000000}"/>
    <cellStyle name="超链接 3" xfId="87" xr:uid="{00000000-0005-0000-0000-000041000000}"/>
    <cellStyle name="超链接 4" xfId="88" xr:uid="{00000000-0005-0000-0000-000042000000}"/>
    <cellStyle name="超链接 5" xfId="51" xr:uid="{00000000-0005-0000-0000-000043000000}"/>
    <cellStyle name="好 2" xfId="89" xr:uid="{00000000-0005-0000-0000-000044000000}"/>
    <cellStyle name="好 3" xfId="90" xr:uid="{00000000-0005-0000-0000-000045000000}"/>
    <cellStyle name="汇总 2" xfId="91" xr:uid="{00000000-0005-0000-0000-000046000000}"/>
    <cellStyle name="汇总 2 2" xfId="64" xr:uid="{00000000-0005-0000-0000-000047000000}"/>
    <cellStyle name="汇总 3" xfId="92" xr:uid="{00000000-0005-0000-0000-000048000000}"/>
    <cellStyle name="汇总 3 2" xfId="93" xr:uid="{00000000-0005-0000-0000-000049000000}"/>
    <cellStyle name="汇总 4" xfId="94" xr:uid="{00000000-0005-0000-0000-00004A000000}"/>
    <cellStyle name="货币 4" xfId="95" xr:uid="{00000000-0005-0000-0000-00004B000000}"/>
    <cellStyle name="计算 2" xfId="3" xr:uid="{00000000-0005-0000-0000-00004C000000}"/>
    <cellStyle name="计算 2 2" xfId="35" xr:uid="{00000000-0005-0000-0000-00004D000000}"/>
    <cellStyle name="计算 3" xfId="20" xr:uid="{00000000-0005-0000-0000-00004E000000}"/>
    <cellStyle name="计算 3 2" xfId="12" xr:uid="{00000000-0005-0000-0000-00004F000000}"/>
    <cellStyle name="计算 4" xfId="22" xr:uid="{00000000-0005-0000-0000-000050000000}"/>
    <cellStyle name="检查单元格 2" xfId="96" xr:uid="{00000000-0005-0000-0000-000051000000}"/>
    <cellStyle name="检查单元格 3" xfId="97" xr:uid="{00000000-0005-0000-0000-000052000000}"/>
    <cellStyle name="解释性文本 2" xfId="98" xr:uid="{00000000-0005-0000-0000-000053000000}"/>
    <cellStyle name="解释性文本 3" xfId="99" xr:uid="{00000000-0005-0000-0000-000054000000}"/>
    <cellStyle name="警告文本 2" xfId="100" xr:uid="{00000000-0005-0000-0000-000055000000}"/>
    <cellStyle name="警告文本 3" xfId="101" xr:uid="{00000000-0005-0000-0000-000056000000}"/>
    <cellStyle name="链接单元格 2" xfId="102" xr:uid="{00000000-0005-0000-0000-000057000000}"/>
    <cellStyle name="链接单元格 3" xfId="16" xr:uid="{00000000-0005-0000-0000-000058000000}"/>
    <cellStyle name="千位分隔 2" xfId="103" xr:uid="{00000000-0005-0000-0000-000059000000}"/>
    <cellStyle name="千位分隔 3" xfId="62" xr:uid="{00000000-0005-0000-0000-00005A000000}"/>
    <cellStyle name="强调文字颜色 1 2" xfId="104" xr:uid="{00000000-0005-0000-0000-00005B000000}"/>
    <cellStyle name="强调文字颜色 2 2" xfId="105" xr:uid="{00000000-0005-0000-0000-00005C000000}"/>
    <cellStyle name="强调文字颜色 3 2" xfId="108" xr:uid="{00000000-0005-0000-0000-00005D000000}"/>
    <cellStyle name="强调文字颜色 4 2" xfId="78" xr:uid="{00000000-0005-0000-0000-00005E000000}"/>
    <cellStyle name="强调文字颜色 5 2" xfId="109" xr:uid="{00000000-0005-0000-0000-00005F000000}"/>
    <cellStyle name="强调文字颜色 6 2" xfId="110" xr:uid="{00000000-0005-0000-0000-000060000000}"/>
    <cellStyle name="适中 2" xfId="23" xr:uid="{00000000-0005-0000-0000-000061000000}"/>
    <cellStyle name="适中 3" xfId="111" xr:uid="{00000000-0005-0000-0000-000062000000}"/>
    <cellStyle name="输出 2" xfId="17" xr:uid="{00000000-0005-0000-0000-000063000000}"/>
    <cellStyle name="输出 2 2" xfId="29" xr:uid="{00000000-0005-0000-0000-000064000000}"/>
    <cellStyle name="输出 3" xfId="2" xr:uid="{00000000-0005-0000-0000-000065000000}"/>
    <cellStyle name="输出 3 2" xfId="31" xr:uid="{00000000-0005-0000-0000-000066000000}"/>
    <cellStyle name="输出 4" xfId="19" xr:uid="{00000000-0005-0000-0000-000067000000}"/>
    <cellStyle name="输入 2" xfId="112" xr:uid="{00000000-0005-0000-0000-000068000000}"/>
    <cellStyle name="输入 2 2" xfId="115" xr:uid="{00000000-0005-0000-0000-000069000000}"/>
    <cellStyle name="输入 3" xfId="116" xr:uid="{00000000-0005-0000-0000-00006A000000}"/>
    <cellStyle name="输入 3 2" xfId="73" xr:uid="{00000000-0005-0000-0000-00006B000000}"/>
    <cellStyle name="输入 4" xfId="117" xr:uid="{00000000-0005-0000-0000-00006C000000}"/>
    <cellStyle name="样式 1" xfId="60" xr:uid="{00000000-0005-0000-0000-00006D000000}"/>
    <cellStyle name="已访问的超链接 10" xfId="81" xr:uid="{00000000-0005-0000-0000-00006E000000}"/>
    <cellStyle name="已访问的超链接 11" xfId="40" xr:uid="{00000000-0005-0000-0000-00006F000000}"/>
    <cellStyle name="已访问的超链接 12" xfId="4" xr:uid="{00000000-0005-0000-0000-000070000000}"/>
    <cellStyle name="已访问的超链接 13" xfId="84" xr:uid="{00000000-0005-0000-0000-000071000000}"/>
    <cellStyle name="已访问的超链接 14" xfId="118" xr:uid="{00000000-0005-0000-0000-000072000000}"/>
    <cellStyle name="已访问的超链接 15" xfId="120" xr:uid="{00000000-0005-0000-0000-000073000000}"/>
    <cellStyle name="已访问的超链接 16" xfId="122" xr:uid="{00000000-0005-0000-0000-000074000000}"/>
    <cellStyle name="已访问的超链接 17" xfId="124" xr:uid="{00000000-0005-0000-0000-000075000000}"/>
    <cellStyle name="已访问的超链接 18" xfId="114" xr:uid="{00000000-0005-0000-0000-000076000000}"/>
    <cellStyle name="已访问的超链接 19" xfId="126" xr:uid="{00000000-0005-0000-0000-000077000000}"/>
    <cellStyle name="已访问的超链接 2" xfId="127" xr:uid="{00000000-0005-0000-0000-000078000000}"/>
    <cellStyle name="已访问的超链接 20" xfId="119" xr:uid="{00000000-0005-0000-0000-000079000000}"/>
    <cellStyle name="已访问的超链接 21" xfId="121" xr:uid="{00000000-0005-0000-0000-00007A000000}"/>
    <cellStyle name="已访问的超链接 22" xfId="123" xr:uid="{00000000-0005-0000-0000-00007B000000}"/>
    <cellStyle name="已访问的超链接 23" xfId="113" xr:uid="{00000000-0005-0000-0000-00007C000000}"/>
    <cellStyle name="已访问的超链接 24" xfId="125" xr:uid="{00000000-0005-0000-0000-00007D000000}"/>
    <cellStyle name="已访问的超链接 25" xfId="107" xr:uid="{00000000-0005-0000-0000-00007E000000}"/>
    <cellStyle name="已访问的超链接 26" xfId="129" xr:uid="{00000000-0005-0000-0000-00007F000000}"/>
    <cellStyle name="已访问的超链接 27" xfId="131" xr:uid="{00000000-0005-0000-0000-000080000000}"/>
    <cellStyle name="已访问的超链接 28" xfId="133" xr:uid="{00000000-0005-0000-0000-000081000000}"/>
    <cellStyle name="已访问的超链接 29" xfId="135" xr:uid="{00000000-0005-0000-0000-000082000000}"/>
    <cellStyle name="已访问的超链接 3" xfId="136" xr:uid="{00000000-0005-0000-0000-000083000000}"/>
    <cellStyle name="已访问的超链接 30" xfId="106" xr:uid="{00000000-0005-0000-0000-000084000000}"/>
    <cellStyle name="已访问的超链接 31" xfId="128" xr:uid="{00000000-0005-0000-0000-000085000000}"/>
    <cellStyle name="已访问的超链接 32" xfId="130" xr:uid="{00000000-0005-0000-0000-000086000000}"/>
    <cellStyle name="已访问的超链接 33" xfId="132" xr:uid="{00000000-0005-0000-0000-000087000000}"/>
    <cellStyle name="已访问的超链接 34" xfId="134" xr:uid="{00000000-0005-0000-0000-000088000000}"/>
    <cellStyle name="已访问的超链接 35" xfId="137" xr:uid="{00000000-0005-0000-0000-000089000000}"/>
    <cellStyle name="已访问的超链接 36" xfId="138" xr:uid="{00000000-0005-0000-0000-00008A000000}"/>
    <cellStyle name="已访问的超链接 37" xfId="139" xr:uid="{00000000-0005-0000-0000-00008B000000}"/>
    <cellStyle name="已访问的超链接 4" xfId="140" xr:uid="{00000000-0005-0000-0000-00008C000000}"/>
    <cellStyle name="已访问的超链接 5" xfId="141" xr:uid="{00000000-0005-0000-0000-00008D000000}"/>
    <cellStyle name="已访问的超链接 6" xfId="142" xr:uid="{00000000-0005-0000-0000-00008E000000}"/>
    <cellStyle name="已访问的超链接 7" xfId="143" xr:uid="{00000000-0005-0000-0000-00008F000000}"/>
    <cellStyle name="已访问的超链接 8" xfId="144" xr:uid="{00000000-0005-0000-0000-000090000000}"/>
    <cellStyle name="已访问的超链接 9" xfId="145" xr:uid="{00000000-0005-0000-0000-000091000000}"/>
    <cellStyle name="注释 2" xfId="146" xr:uid="{00000000-0005-0000-0000-000092000000}"/>
    <cellStyle name="注释 2 2" xfId="147" xr:uid="{00000000-0005-0000-0000-000093000000}"/>
    <cellStyle name="注释 3" xfId="148" xr:uid="{00000000-0005-0000-0000-000094000000}"/>
    <cellStyle name="注释 3 2" xfId="149" xr:uid="{00000000-0005-0000-0000-000095000000}"/>
    <cellStyle name="注释 4" xfId="150" xr:uid="{00000000-0005-0000-0000-00009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4234</xdr:colOff>
      <xdr:row>0</xdr:row>
      <xdr:rowOff>55032</xdr:rowOff>
    </xdr:from>
    <xdr:to>
      <xdr:col>8</xdr:col>
      <xdr:colOff>383294</xdr:colOff>
      <xdr:row>0</xdr:row>
      <xdr:rowOff>209531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12678" y="55032"/>
          <a:ext cx="1084615" cy="15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4506668294322"/>
  </sheetPr>
  <dimension ref="A1:J38"/>
  <sheetViews>
    <sheetView tabSelected="1" topLeftCell="A7" zoomScale="90" zoomScaleNormal="90" workbookViewId="0">
      <selection activeCell="K24" sqref="K24"/>
    </sheetView>
  </sheetViews>
  <sheetFormatPr defaultColWidth="8.90625" defaultRowHeight="14.5" outlineLevelRow="1" x14ac:dyDescent="0.25"/>
  <cols>
    <col min="1" max="1" width="14.453125" style="6" customWidth="1"/>
    <col min="2" max="2" width="17" style="6" customWidth="1"/>
    <col min="3" max="3" width="70.26953125" style="7" customWidth="1"/>
    <col min="4" max="4" width="6.26953125" style="7" customWidth="1"/>
    <col min="5" max="5" width="5.7265625" style="7" customWidth="1"/>
    <col min="6" max="6" width="5.08984375" style="8" customWidth="1"/>
    <col min="7" max="7" width="6.08984375" style="8" customWidth="1"/>
    <col min="8" max="8" width="10.08984375" style="8" customWidth="1"/>
    <col min="9" max="9" width="8.7265625" style="8" customWidth="1"/>
    <col min="10" max="239" width="10" style="9"/>
    <col min="240" max="240" width="33" style="9" customWidth="1"/>
    <col min="241" max="241" width="36.08984375" style="9" customWidth="1"/>
    <col min="242" max="242" width="56" style="9" customWidth="1"/>
    <col min="243" max="244" width="8.6328125" style="9" customWidth="1"/>
    <col min="245" max="245" width="10.6328125" style="9" customWidth="1"/>
    <col min="246" max="246" width="10" style="9" customWidth="1"/>
    <col min="247" max="495" width="10" style="9"/>
    <col min="496" max="496" width="33" style="9" customWidth="1"/>
    <col min="497" max="497" width="36.08984375" style="9" customWidth="1"/>
    <col min="498" max="498" width="56" style="9" customWidth="1"/>
    <col min="499" max="500" width="8.6328125" style="9" customWidth="1"/>
    <col min="501" max="501" width="10.6328125" style="9" customWidth="1"/>
    <col min="502" max="502" width="10" style="9" customWidth="1"/>
    <col min="503" max="751" width="10" style="9"/>
    <col min="752" max="752" width="33" style="9" customWidth="1"/>
    <col min="753" max="753" width="36.08984375" style="9" customWidth="1"/>
    <col min="754" max="754" width="56" style="9" customWidth="1"/>
    <col min="755" max="756" width="8.6328125" style="9" customWidth="1"/>
    <col min="757" max="757" width="10.6328125" style="9" customWidth="1"/>
    <col min="758" max="758" width="10" style="9" customWidth="1"/>
    <col min="759" max="1007" width="10" style="9"/>
    <col min="1008" max="1008" width="33" style="9" customWidth="1"/>
    <col min="1009" max="1009" width="36.08984375" style="9" customWidth="1"/>
    <col min="1010" max="1010" width="56" style="9" customWidth="1"/>
    <col min="1011" max="1012" width="8.6328125" style="9" customWidth="1"/>
    <col min="1013" max="1013" width="10.6328125" style="9" customWidth="1"/>
    <col min="1014" max="1014" width="10" style="9" customWidth="1"/>
    <col min="1015" max="1019" width="10" style="9"/>
    <col min="1020" max="1263" width="9" style="9"/>
    <col min="1264" max="1264" width="33" style="9" customWidth="1"/>
    <col min="1265" max="1265" width="36.08984375" style="9" customWidth="1"/>
    <col min="1266" max="1266" width="56" style="9" customWidth="1"/>
    <col min="1267" max="1268" width="8.6328125" style="9" customWidth="1"/>
    <col min="1269" max="1269" width="10.6328125" style="9" customWidth="1"/>
    <col min="1270" max="1270" width="10" style="9" customWidth="1"/>
    <col min="1271" max="1519" width="10" style="9"/>
    <col min="1520" max="1520" width="33" style="9" customWidth="1"/>
    <col min="1521" max="1521" width="36.08984375" style="9" customWidth="1"/>
    <col min="1522" max="1522" width="56" style="9" customWidth="1"/>
    <col min="1523" max="1524" width="8.6328125" style="9" customWidth="1"/>
    <col min="1525" max="1525" width="10.6328125" style="9" customWidth="1"/>
    <col min="1526" max="1526" width="10" style="9" customWidth="1"/>
    <col min="1527" max="1775" width="10" style="9"/>
    <col min="1776" max="1776" width="33" style="9" customWidth="1"/>
    <col min="1777" max="1777" width="36.08984375" style="9" customWidth="1"/>
    <col min="1778" max="1778" width="56" style="9" customWidth="1"/>
    <col min="1779" max="1780" width="8.6328125" style="9" customWidth="1"/>
    <col min="1781" max="1781" width="10.6328125" style="9" customWidth="1"/>
    <col min="1782" max="1782" width="10" style="9" customWidth="1"/>
    <col min="1783" max="2031" width="10" style="9"/>
    <col min="2032" max="2032" width="33" style="9" customWidth="1"/>
    <col min="2033" max="2033" width="36.08984375" style="9" customWidth="1"/>
    <col min="2034" max="2034" width="56" style="9" customWidth="1"/>
    <col min="2035" max="2036" width="8.6328125" style="9" customWidth="1"/>
    <col min="2037" max="2037" width="10.6328125" style="9" customWidth="1"/>
    <col min="2038" max="2038" width="10" style="9" customWidth="1"/>
    <col min="2039" max="2043" width="10" style="9"/>
    <col min="2044" max="2287" width="9" style="9"/>
    <col min="2288" max="2288" width="33" style="9" customWidth="1"/>
    <col min="2289" max="2289" width="36.08984375" style="9" customWidth="1"/>
    <col min="2290" max="2290" width="56" style="9" customWidth="1"/>
    <col min="2291" max="2292" width="8.6328125" style="9" customWidth="1"/>
    <col min="2293" max="2293" width="10.6328125" style="9" customWidth="1"/>
    <col min="2294" max="2294" width="10" style="9" customWidth="1"/>
    <col min="2295" max="2543" width="10" style="9"/>
    <col min="2544" max="2544" width="33" style="9" customWidth="1"/>
    <col min="2545" max="2545" width="36.08984375" style="9" customWidth="1"/>
    <col min="2546" max="2546" width="56" style="9" customWidth="1"/>
    <col min="2547" max="2548" width="8.6328125" style="9" customWidth="1"/>
    <col min="2549" max="2549" width="10.6328125" style="9" customWidth="1"/>
    <col min="2550" max="2550" width="10" style="9" customWidth="1"/>
    <col min="2551" max="2799" width="10" style="9"/>
    <col min="2800" max="2800" width="33" style="9" customWidth="1"/>
    <col min="2801" max="2801" width="36.08984375" style="9" customWidth="1"/>
    <col min="2802" max="2802" width="56" style="9" customWidth="1"/>
    <col min="2803" max="2804" width="8.6328125" style="9" customWidth="1"/>
    <col min="2805" max="2805" width="10.6328125" style="9" customWidth="1"/>
    <col min="2806" max="2806" width="10" style="9" customWidth="1"/>
    <col min="2807" max="3055" width="10" style="9"/>
    <col min="3056" max="3056" width="33" style="9" customWidth="1"/>
    <col min="3057" max="3057" width="36.08984375" style="9" customWidth="1"/>
    <col min="3058" max="3058" width="56" style="9" customWidth="1"/>
    <col min="3059" max="3060" width="8.6328125" style="9" customWidth="1"/>
    <col min="3061" max="3061" width="10.6328125" style="9" customWidth="1"/>
    <col min="3062" max="3062" width="10" style="9" customWidth="1"/>
    <col min="3063" max="3067" width="10" style="9"/>
    <col min="3068" max="3311" width="9" style="9"/>
    <col min="3312" max="3312" width="33" style="9" customWidth="1"/>
    <col min="3313" max="3313" width="36.08984375" style="9" customWidth="1"/>
    <col min="3314" max="3314" width="56" style="9" customWidth="1"/>
    <col min="3315" max="3316" width="8.6328125" style="9" customWidth="1"/>
    <col min="3317" max="3317" width="10.6328125" style="9" customWidth="1"/>
    <col min="3318" max="3318" width="10" style="9" customWidth="1"/>
    <col min="3319" max="3567" width="10" style="9"/>
    <col min="3568" max="3568" width="33" style="9" customWidth="1"/>
    <col min="3569" max="3569" width="36.08984375" style="9" customWidth="1"/>
    <col min="3570" max="3570" width="56" style="9" customWidth="1"/>
    <col min="3571" max="3572" width="8.6328125" style="9" customWidth="1"/>
    <col min="3573" max="3573" width="10.6328125" style="9" customWidth="1"/>
    <col min="3574" max="3574" width="10" style="9" customWidth="1"/>
    <col min="3575" max="3823" width="10" style="9"/>
    <col min="3824" max="3824" width="33" style="9" customWidth="1"/>
    <col min="3825" max="3825" width="36.08984375" style="9" customWidth="1"/>
    <col min="3826" max="3826" width="56" style="9" customWidth="1"/>
    <col min="3827" max="3828" width="8.6328125" style="9" customWidth="1"/>
    <col min="3829" max="3829" width="10.6328125" style="9" customWidth="1"/>
    <col min="3830" max="3830" width="10" style="9" customWidth="1"/>
    <col min="3831" max="4079" width="10" style="9"/>
    <col min="4080" max="4080" width="33" style="9" customWidth="1"/>
    <col min="4081" max="4081" width="36.08984375" style="9" customWidth="1"/>
    <col min="4082" max="4082" width="56" style="9" customWidth="1"/>
    <col min="4083" max="4084" width="8.6328125" style="9" customWidth="1"/>
    <col min="4085" max="4085" width="10.6328125" style="9" customWidth="1"/>
    <col min="4086" max="4086" width="10" style="9" customWidth="1"/>
    <col min="4087" max="4091" width="10" style="9"/>
    <col min="4092" max="4335" width="9" style="9"/>
    <col min="4336" max="4336" width="33" style="9" customWidth="1"/>
    <col min="4337" max="4337" width="36.08984375" style="9" customWidth="1"/>
    <col min="4338" max="4338" width="56" style="9" customWidth="1"/>
    <col min="4339" max="4340" width="8.6328125" style="9" customWidth="1"/>
    <col min="4341" max="4341" width="10.6328125" style="9" customWidth="1"/>
    <col min="4342" max="4342" width="10" style="9" customWidth="1"/>
    <col min="4343" max="4591" width="10" style="9"/>
    <col min="4592" max="4592" width="33" style="9" customWidth="1"/>
    <col min="4593" max="4593" width="36.08984375" style="9" customWidth="1"/>
    <col min="4594" max="4594" width="56" style="9" customWidth="1"/>
    <col min="4595" max="4596" width="8.6328125" style="9" customWidth="1"/>
    <col min="4597" max="4597" width="10.6328125" style="9" customWidth="1"/>
    <col min="4598" max="4598" width="10" style="9" customWidth="1"/>
    <col min="4599" max="4847" width="10" style="9"/>
    <col min="4848" max="4848" width="33" style="9" customWidth="1"/>
    <col min="4849" max="4849" width="36.08984375" style="9" customWidth="1"/>
    <col min="4850" max="4850" width="56" style="9" customWidth="1"/>
    <col min="4851" max="4852" width="8.6328125" style="9" customWidth="1"/>
    <col min="4853" max="4853" width="10.6328125" style="9" customWidth="1"/>
    <col min="4854" max="4854" width="10" style="9" customWidth="1"/>
    <col min="4855" max="5103" width="10" style="9"/>
    <col min="5104" max="5104" width="33" style="9" customWidth="1"/>
    <col min="5105" max="5105" width="36.08984375" style="9" customWidth="1"/>
    <col min="5106" max="5106" width="56" style="9" customWidth="1"/>
    <col min="5107" max="5108" width="8.6328125" style="9" customWidth="1"/>
    <col min="5109" max="5109" width="10.6328125" style="9" customWidth="1"/>
    <col min="5110" max="5110" width="10" style="9" customWidth="1"/>
    <col min="5111" max="5115" width="10" style="9"/>
    <col min="5116" max="5359" width="9" style="9"/>
    <col min="5360" max="5360" width="33" style="9" customWidth="1"/>
    <col min="5361" max="5361" width="36.08984375" style="9" customWidth="1"/>
    <col min="5362" max="5362" width="56" style="9" customWidth="1"/>
    <col min="5363" max="5364" width="8.6328125" style="9" customWidth="1"/>
    <col min="5365" max="5365" width="10.6328125" style="9" customWidth="1"/>
    <col min="5366" max="5366" width="10" style="9" customWidth="1"/>
    <col min="5367" max="5615" width="10" style="9"/>
    <col min="5616" max="5616" width="33" style="9" customWidth="1"/>
    <col min="5617" max="5617" width="36.08984375" style="9" customWidth="1"/>
    <col min="5618" max="5618" width="56" style="9" customWidth="1"/>
    <col min="5619" max="5620" width="8.6328125" style="9" customWidth="1"/>
    <col min="5621" max="5621" width="10.6328125" style="9" customWidth="1"/>
    <col min="5622" max="5622" width="10" style="9" customWidth="1"/>
    <col min="5623" max="5871" width="10" style="9"/>
    <col min="5872" max="5872" width="33" style="9" customWidth="1"/>
    <col min="5873" max="5873" width="36.08984375" style="9" customWidth="1"/>
    <col min="5874" max="5874" width="56" style="9" customWidth="1"/>
    <col min="5875" max="5876" width="8.6328125" style="9" customWidth="1"/>
    <col min="5877" max="5877" width="10.6328125" style="9" customWidth="1"/>
    <col min="5878" max="5878" width="10" style="9" customWidth="1"/>
    <col min="5879" max="6127" width="10" style="9"/>
    <col min="6128" max="6128" width="33" style="9" customWidth="1"/>
    <col min="6129" max="6129" width="36.08984375" style="9" customWidth="1"/>
    <col min="6130" max="6130" width="56" style="9" customWidth="1"/>
    <col min="6131" max="6132" width="8.6328125" style="9" customWidth="1"/>
    <col min="6133" max="6133" width="10.6328125" style="9" customWidth="1"/>
    <col min="6134" max="6134" width="10" style="9" customWidth="1"/>
    <col min="6135" max="6139" width="10" style="9"/>
    <col min="6140" max="6383" width="9" style="9"/>
    <col min="6384" max="6384" width="33" style="9" customWidth="1"/>
    <col min="6385" max="6385" width="36.08984375" style="9" customWidth="1"/>
    <col min="6386" max="6386" width="56" style="9" customWidth="1"/>
    <col min="6387" max="6388" width="8.6328125" style="9" customWidth="1"/>
    <col min="6389" max="6389" width="10.6328125" style="9" customWidth="1"/>
    <col min="6390" max="6390" width="10" style="9" customWidth="1"/>
    <col min="6391" max="6639" width="10" style="9"/>
    <col min="6640" max="6640" width="33" style="9" customWidth="1"/>
    <col min="6641" max="6641" width="36.08984375" style="9" customWidth="1"/>
    <col min="6642" max="6642" width="56" style="9" customWidth="1"/>
    <col min="6643" max="6644" width="8.6328125" style="9" customWidth="1"/>
    <col min="6645" max="6645" width="10.6328125" style="9" customWidth="1"/>
    <col min="6646" max="6646" width="10" style="9" customWidth="1"/>
    <col min="6647" max="6895" width="10" style="9"/>
    <col min="6896" max="6896" width="33" style="9" customWidth="1"/>
    <col min="6897" max="6897" width="36.08984375" style="9" customWidth="1"/>
    <col min="6898" max="6898" width="56" style="9" customWidth="1"/>
    <col min="6899" max="6900" width="8.6328125" style="9" customWidth="1"/>
    <col min="6901" max="6901" width="10.6328125" style="9" customWidth="1"/>
    <col min="6902" max="6902" width="10" style="9" customWidth="1"/>
    <col min="6903" max="7151" width="10" style="9"/>
    <col min="7152" max="7152" width="33" style="9" customWidth="1"/>
    <col min="7153" max="7153" width="36.08984375" style="9" customWidth="1"/>
    <col min="7154" max="7154" width="56" style="9" customWidth="1"/>
    <col min="7155" max="7156" width="8.6328125" style="9" customWidth="1"/>
    <col min="7157" max="7157" width="10.6328125" style="9" customWidth="1"/>
    <col min="7158" max="7158" width="10" style="9" customWidth="1"/>
    <col min="7159" max="7163" width="10" style="9"/>
    <col min="7164" max="7407" width="9" style="9"/>
    <col min="7408" max="7408" width="33" style="9" customWidth="1"/>
    <col min="7409" max="7409" width="36.08984375" style="9" customWidth="1"/>
    <col min="7410" max="7410" width="56" style="9" customWidth="1"/>
    <col min="7411" max="7412" width="8.6328125" style="9" customWidth="1"/>
    <col min="7413" max="7413" width="10.6328125" style="9" customWidth="1"/>
    <col min="7414" max="7414" width="10" style="9" customWidth="1"/>
    <col min="7415" max="7663" width="10" style="9"/>
    <col min="7664" max="7664" width="33" style="9" customWidth="1"/>
    <col min="7665" max="7665" width="36.08984375" style="9" customWidth="1"/>
    <col min="7666" max="7666" width="56" style="9" customWidth="1"/>
    <col min="7667" max="7668" width="8.6328125" style="9" customWidth="1"/>
    <col min="7669" max="7669" width="10.6328125" style="9" customWidth="1"/>
    <col min="7670" max="7670" width="10" style="9" customWidth="1"/>
    <col min="7671" max="7919" width="10" style="9"/>
    <col min="7920" max="7920" width="33" style="9" customWidth="1"/>
    <col min="7921" max="7921" width="36.08984375" style="9" customWidth="1"/>
    <col min="7922" max="7922" width="56" style="9" customWidth="1"/>
    <col min="7923" max="7924" width="8.6328125" style="9" customWidth="1"/>
    <col min="7925" max="7925" width="10.6328125" style="9" customWidth="1"/>
    <col min="7926" max="7926" width="10" style="9" customWidth="1"/>
    <col min="7927" max="8175" width="10" style="9"/>
    <col min="8176" max="8176" width="33" style="9" customWidth="1"/>
    <col min="8177" max="8177" width="36.08984375" style="9" customWidth="1"/>
    <col min="8178" max="8178" width="56" style="9" customWidth="1"/>
    <col min="8179" max="8180" width="8.6328125" style="9" customWidth="1"/>
    <col min="8181" max="8181" width="10.6328125" style="9" customWidth="1"/>
    <col min="8182" max="8182" width="10" style="9" customWidth="1"/>
    <col min="8183" max="8187" width="10" style="9"/>
    <col min="8188" max="8431" width="9" style="9"/>
    <col min="8432" max="8432" width="33" style="9" customWidth="1"/>
    <col min="8433" max="8433" width="36.08984375" style="9" customWidth="1"/>
    <col min="8434" max="8434" width="56" style="9" customWidth="1"/>
    <col min="8435" max="8436" width="8.6328125" style="9" customWidth="1"/>
    <col min="8437" max="8437" width="10.6328125" style="9" customWidth="1"/>
    <col min="8438" max="8438" width="10" style="9" customWidth="1"/>
    <col min="8439" max="8687" width="10" style="9"/>
    <col min="8688" max="8688" width="33" style="9" customWidth="1"/>
    <col min="8689" max="8689" width="36.08984375" style="9" customWidth="1"/>
    <col min="8690" max="8690" width="56" style="9" customWidth="1"/>
    <col min="8691" max="8692" width="8.6328125" style="9" customWidth="1"/>
    <col min="8693" max="8693" width="10.6328125" style="9" customWidth="1"/>
    <col min="8694" max="8694" width="10" style="9" customWidth="1"/>
    <col min="8695" max="8943" width="10" style="9"/>
    <col min="8944" max="8944" width="33" style="9" customWidth="1"/>
    <col min="8945" max="8945" width="36.08984375" style="9" customWidth="1"/>
    <col min="8946" max="8946" width="56" style="9" customWidth="1"/>
    <col min="8947" max="8948" width="8.6328125" style="9" customWidth="1"/>
    <col min="8949" max="8949" width="10.6328125" style="9" customWidth="1"/>
    <col min="8950" max="8950" width="10" style="9" customWidth="1"/>
    <col min="8951" max="9199" width="10" style="9"/>
    <col min="9200" max="9200" width="33" style="9" customWidth="1"/>
    <col min="9201" max="9201" width="36.08984375" style="9" customWidth="1"/>
    <col min="9202" max="9202" width="56" style="9" customWidth="1"/>
    <col min="9203" max="9204" width="8.6328125" style="9" customWidth="1"/>
    <col min="9205" max="9205" width="10.6328125" style="9" customWidth="1"/>
    <col min="9206" max="9206" width="10" style="9" customWidth="1"/>
    <col min="9207" max="9211" width="10" style="9"/>
    <col min="9212" max="9455" width="9" style="9"/>
    <col min="9456" max="9456" width="33" style="9" customWidth="1"/>
    <col min="9457" max="9457" width="36.08984375" style="9" customWidth="1"/>
    <col min="9458" max="9458" width="56" style="9" customWidth="1"/>
    <col min="9459" max="9460" width="8.6328125" style="9" customWidth="1"/>
    <col min="9461" max="9461" width="10.6328125" style="9" customWidth="1"/>
    <col min="9462" max="9462" width="10" style="9" customWidth="1"/>
    <col min="9463" max="9711" width="10" style="9"/>
    <col min="9712" max="9712" width="33" style="9" customWidth="1"/>
    <col min="9713" max="9713" width="36.08984375" style="9" customWidth="1"/>
    <col min="9714" max="9714" width="56" style="9" customWidth="1"/>
    <col min="9715" max="9716" width="8.6328125" style="9" customWidth="1"/>
    <col min="9717" max="9717" width="10.6328125" style="9" customWidth="1"/>
    <col min="9718" max="9718" width="10" style="9" customWidth="1"/>
    <col min="9719" max="9967" width="10" style="9"/>
    <col min="9968" max="9968" width="33" style="9" customWidth="1"/>
    <col min="9969" max="9969" width="36.08984375" style="9" customWidth="1"/>
    <col min="9970" max="9970" width="56" style="9" customWidth="1"/>
    <col min="9971" max="9972" width="8.6328125" style="9" customWidth="1"/>
    <col min="9973" max="9973" width="10.6328125" style="9" customWidth="1"/>
    <col min="9974" max="9974" width="10" style="9" customWidth="1"/>
    <col min="9975" max="10223" width="10" style="9"/>
    <col min="10224" max="10224" width="33" style="9" customWidth="1"/>
    <col min="10225" max="10225" width="36.08984375" style="9" customWidth="1"/>
    <col min="10226" max="10226" width="56" style="9" customWidth="1"/>
    <col min="10227" max="10228" width="8.6328125" style="9" customWidth="1"/>
    <col min="10229" max="10229" width="10.6328125" style="9" customWidth="1"/>
    <col min="10230" max="10230" width="10" style="9" customWidth="1"/>
    <col min="10231" max="10235" width="10" style="9"/>
    <col min="10236" max="10479" width="9" style="9"/>
    <col min="10480" max="10480" width="33" style="9" customWidth="1"/>
    <col min="10481" max="10481" width="36.08984375" style="9" customWidth="1"/>
    <col min="10482" max="10482" width="56" style="9" customWidth="1"/>
    <col min="10483" max="10484" width="8.6328125" style="9" customWidth="1"/>
    <col min="10485" max="10485" width="10.6328125" style="9" customWidth="1"/>
    <col min="10486" max="10486" width="10" style="9" customWidth="1"/>
    <col min="10487" max="10735" width="10" style="9"/>
    <col min="10736" max="10736" width="33" style="9" customWidth="1"/>
    <col min="10737" max="10737" width="36.08984375" style="9" customWidth="1"/>
    <col min="10738" max="10738" width="56" style="9" customWidth="1"/>
    <col min="10739" max="10740" width="8.6328125" style="9" customWidth="1"/>
    <col min="10741" max="10741" width="10.6328125" style="9" customWidth="1"/>
    <col min="10742" max="10742" width="10" style="9" customWidth="1"/>
    <col min="10743" max="10991" width="10" style="9"/>
    <col min="10992" max="10992" width="33" style="9" customWidth="1"/>
    <col min="10993" max="10993" width="36.08984375" style="9" customWidth="1"/>
    <col min="10994" max="10994" width="56" style="9" customWidth="1"/>
    <col min="10995" max="10996" width="8.6328125" style="9" customWidth="1"/>
    <col min="10997" max="10997" width="10.6328125" style="9" customWidth="1"/>
    <col min="10998" max="10998" width="10" style="9" customWidth="1"/>
    <col min="10999" max="11247" width="10" style="9"/>
    <col min="11248" max="11248" width="33" style="9" customWidth="1"/>
    <col min="11249" max="11249" width="36.08984375" style="9" customWidth="1"/>
    <col min="11250" max="11250" width="56" style="9" customWidth="1"/>
    <col min="11251" max="11252" width="8.6328125" style="9" customWidth="1"/>
    <col min="11253" max="11253" width="10.6328125" style="9" customWidth="1"/>
    <col min="11254" max="11254" width="10" style="9" customWidth="1"/>
    <col min="11255" max="11259" width="10" style="9"/>
    <col min="11260" max="11503" width="9" style="9"/>
    <col min="11504" max="11504" width="33" style="9" customWidth="1"/>
    <col min="11505" max="11505" width="36.08984375" style="9" customWidth="1"/>
    <col min="11506" max="11506" width="56" style="9" customWidth="1"/>
    <col min="11507" max="11508" width="8.6328125" style="9" customWidth="1"/>
    <col min="11509" max="11509" width="10.6328125" style="9" customWidth="1"/>
    <col min="11510" max="11510" width="10" style="9" customWidth="1"/>
    <col min="11511" max="11759" width="10" style="9"/>
    <col min="11760" max="11760" width="33" style="9" customWidth="1"/>
    <col min="11761" max="11761" width="36.08984375" style="9" customWidth="1"/>
    <col min="11762" max="11762" width="56" style="9" customWidth="1"/>
    <col min="11763" max="11764" width="8.6328125" style="9" customWidth="1"/>
    <col min="11765" max="11765" width="10.6328125" style="9" customWidth="1"/>
    <col min="11766" max="11766" width="10" style="9" customWidth="1"/>
    <col min="11767" max="12015" width="10" style="9"/>
    <col min="12016" max="12016" width="33" style="9" customWidth="1"/>
    <col min="12017" max="12017" width="36.08984375" style="9" customWidth="1"/>
    <col min="12018" max="12018" width="56" style="9" customWidth="1"/>
    <col min="12019" max="12020" width="8.6328125" style="9" customWidth="1"/>
    <col min="12021" max="12021" width="10.6328125" style="9" customWidth="1"/>
    <col min="12022" max="12022" width="10" style="9" customWidth="1"/>
    <col min="12023" max="12271" width="10" style="9"/>
    <col min="12272" max="12272" width="33" style="9" customWidth="1"/>
    <col min="12273" max="12273" width="36.08984375" style="9" customWidth="1"/>
    <col min="12274" max="12274" width="56" style="9" customWidth="1"/>
    <col min="12275" max="12276" width="8.6328125" style="9" customWidth="1"/>
    <col min="12277" max="12277" width="10.6328125" style="9" customWidth="1"/>
    <col min="12278" max="12278" width="10" style="9" customWidth="1"/>
    <col min="12279" max="12283" width="10" style="9"/>
    <col min="12284" max="12527" width="9" style="9"/>
    <col min="12528" max="12528" width="33" style="9" customWidth="1"/>
    <col min="12529" max="12529" width="36.08984375" style="9" customWidth="1"/>
    <col min="12530" max="12530" width="56" style="9" customWidth="1"/>
    <col min="12531" max="12532" width="8.6328125" style="9" customWidth="1"/>
    <col min="12533" max="12533" width="10.6328125" style="9" customWidth="1"/>
    <col min="12534" max="12534" width="10" style="9" customWidth="1"/>
    <col min="12535" max="12783" width="10" style="9"/>
    <col min="12784" max="12784" width="33" style="9" customWidth="1"/>
    <col min="12785" max="12785" width="36.08984375" style="9" customWidth="1"/>
    <col min="12786" max="12786" width="56" style="9" customWidth="1"/>
    <col min="12787" max="12788" width="8.6328125" style="9" customWidth="1"/>
    <col min="12789" max="12789" width="10.6328125" style="9" customWidth="1"/>
    <col min="12790" max="12790" width="10" style="9" customWidth="1"/>
    <col min="12791" max="13039" width="10" style="9"/>
    <col min="13040" max="13040" width="33" style="9" customWidth="1"/>
    <col min="13041" max="13041" width="36.08984375" style="9" customWidth="1"/>
    <col min="13042" max="13042" width="56" style="9" customWidth="1"/>
    <col min="13043" max="13044" width="8.6328125" style="9" customWidth="1"/>
    <col min="13045" max="13045" width="10.6328125" style="9" customWidth="1"/>
    <col min="13046" max="13046" width="10" style="9" customWidth="1"/>
    <col min="13047" max="13295" width="10" style="9"/>
    <col min="13296" max="13296" width="33" style="9" customWidth="1"/>
    <col min="13297" max="13297" width="36.08984375" style="9" customWidth="1"/>
    <col min="13298" max="13298" width="56" style="9" customWidth="1"/>
    <col min="13299" max="13300" width="8.6328125" style="9" customWidth="1"/>
    <col min="13301" max="13301" width="10.6328125" style="9" customWidth="1"/>
    <col min="13302" max="13302" width="10" style="9" customWidth="1"/>
    <col min="13303" max="13307" width="10" style="9"/>
    <col min="13308" max="13551" width="9" style="9"/>
    <col min="13552" max="13552" width="33" style="9" customWidth="1"/>
    <col min="13553" max="13553" width="36.08984375" style="9" customWidth="1"/>
    <col min="13554" max="13554" width="56" style="9" customWidth="1"/>
    <col min="13555" max="13556" width="8.6328125" style="9" customWidth="1"/>
    <col min="13557" max="13557" width="10.6328125" style="9" customWidth="1"/>
    <col min="13558" max="13558" width="10" style="9" customWidth="1"/>
    <col min="13559" max="13807" width="10" style="9"/>
    <col min="13808" max="13808" width="33" style="9" customWidth="1"/>
    <col min="13809" max="13809" width="36.08984375" style="9" customWidth="1"/>
    <col min="13810" max="13810" width="56" style="9" customWidth="1"/>
    <col min="13811" max="13812" width="8.6328125" style="9" customWidth="1"/>
    <col min="13813" max="13813" width="10.6328125" style="9" customWidth="1"/>
    <col min="13814" max="13814" width="10" style="9" customWidth="1"/>
    <col min="13815" max="14063" width="10" style="9"/>
    <col min="14064" max="14064" width="33" style="9" customWidth="1"/>
    <col min="14065" max="14065" width="36.08984375" style="9" customWidth="1"/>
    <col min="14066" max="14066" width="56" style="9" customWidth="1"/>
    <col min="14067" max="14068" width="8.6328125" style="9" customWidth="1"/>
    <col min="14069" max="14069" width="10.6328125" style="9" customWidth="1"/>
    <col min="14070" max="14070" width="10" style="9" customWidth="1"/>
    <col min="14071" max="14319" width="10" style="9"/>
    <col min="14320" max="14320" width="33" style="9" customWidth="1"/>
    <col min="14321" max="14321" width="36.08984375" style="9" customWidth="1"/>
    <col min="14322" max="14322" width="56" style="9" customWidth="1"/>
    <col min="14323" max="14324" width="8.6328125" style="9" customWidth="1"/>
    <col min="14325" max="14325" width="10.6328125" style="9" customWidth="1"/>
    <col min="14326" max="14326" width="10" style="9" customWidth="1"/>
    <col min="14327" max="14331" width="10" style="9"/>
    <col min="14332" max="14575" width="9" style="9"/>
    <col min="14576" max="14576" width="33" style="9" customWidth="1"/>
    <col min="14577" max="14577" width="36.08984375" style="9" customWidth="1"/>
    <col min="14578" max="14578" width="56" style="9" customWidth="1"/>
    <col min="14579" max="14580" width="8.6328125" style="9" customWidth="1"/>
    <col min="14581" max="14581" width="10.6328125" style="9" customWidth="1"/>
    <col min="14582" max="14582" width="10" style="9" customWidth="1"/>
    <col min="14583" max="14831" width="10" style="9"/>
    <col min="14832" max="14832" width="33" style="9" customWidth="1"/>
    <col min="14833" max="14833" width="36.08984375" style="9" customWidth="1"/>
    <col min="14834" max="14834" width="56" style="9" customWidth="1"/>
    <col min="14835" max="14836" width="8.6328125" style="9" customWidth="1"/>
    <col min="14837" max="14837" width="10.6328125" style="9" customWidth="1"/>
    <col min="14838" max="14838" width="10" style="9" customWidth="1"/>
    <col min="14839" max="15087" width="10" style="9"/>
    <col min="15088" max="15088" width="33" style="9" customWidth="1"/>
    <col min="15089" max="15089" width="36.08984375" style="9" customWidth="1"/>
    <col min="15090" max="15090" width="56" style="9" customWidth="1"/>
    <col min="15091" max="15092" width="8.6328125" style="9" customWidth="1"/>
    <col min="15093" max="15093" width="10.6328125" style="9" customWidth="1"/>
    <col min="15094" max="15094" width="10" style="9" customWidth="1"/>
    <col min="15095" max="15343" width="10" style="9"/>
    <col min="15344" max="15344" width="33" style="9" customWidth="1"/>
    <col min="15345" max="15345" width="36.08984375" style="9" customWidth="1"/>
    <col min="15346" max="15346" width="56" style="9" customWidth="1"/>
    <col min="15347" max="15348" width="8.6328125" style="9" customWidth="1"/>
    <col min="15349" max="15349" width="10.6328125" style="9" customWidth="1"/>
    <col min="15350" max="15350" width="10" style="9" customWidth="1"/>
    <col min="15351" max="15355" width="10" style="9"/>
    <col min="15356" max="15599" width="9" style="9"/>
    <col min="15600" max="15600" width="33" style="9" customWidth="1"/>
    <col min="15601" max="15601" width="36.08984375" style="9" customWidth="1"/>
    <col min="15602" max="15602" width="56" style="9" customWidth="1"/>
    <col min="15603" max="15604" width="8.6328125" style="9" customWidth="1"/>
    <col min="15605" max="15605" width="10.6328125" style="9" customWidth="1"/>
    <col min="15606" max="15606" width="10" style="9" customWidth="1"/>
    <col min="15607" max="15855" width="10" style="9"/>
    <col min="15856" max="15856" width="33" style="9" customWidth="1"/>
    <col min="15857" max="15857" width="36.08984375" style="9" customWidth="1"/>
    <col min="15858" max="15858" width="56" style="9" customWidth="1"/>
    <col min="15859" max="15860" width="8.6328125" style="9" customWidth="1"/>
    <col min="15861" max="15861" width="10.6328125" style="9" customWidth="1"/>
    <col min="15862" max="15862" width="10" style="9" customWidth="1"/>
    <col min="15863" max="16111" width="10" style="9"/>
    <col min="16112" max="16112" width="33" style="9" customWidth="1"/>
    <col min="16113" max="16113" width="36.08984375" style="9" customWidth="1"/>
    <col min="16114" max="16114" width="56" style="9" customWidth="1"/>
    <col min="16115" max="16116" width="8.6328125" style="9" customWidth="1"/>
    <col min="16117" max="16117" width="10.6328125" style="9" customWidth="1"/>
    <col min="16118" max="16118" width="10" style="9" customWidth="1"/>
    <col min="16119" max="16123" width="10" style="9"/>
    <col min="16124" max="16379" width="9" style="9"/>
    <col min="16380" max="16384" width="9" style="9" customWidth="1"/>
  </cols>
  <sheetData>
    <row r="1" spans="1:9" s="1" customFormat="1" ht="16.5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s="1" customFormat="1" ht="22.5" x14ac:dyDescent="0.25">
      <c r="A2" s="45" t="s">
        <v>1</v>
      </c>
      <c r="B2" s="45"/>
      <c r="C2" s="45"/>
      <c r="D2" s="45"/>
      <c r="E2" s="45"/>
      <c r="F2" s="45"/>
      <c r="G2" s="45"/>
      <c r="H2" s="45"/>
      <c r="I2" s="45"/>
    </row>
    <row r="3" spans="1:9" s="2" customFormat="1" ht="13.5" outlineLevel="1" x14ac:dyDescent="0.25">
      <c r="A3" s="10" t="s">
        <v>2</v>
      </c>
      <c r="B3" s="11" t="s">
        <v>24</v>
      </c>
      <c r="C3" s="12"/>
      <c r="D3" s="12"/>
      <c r="E3" s="12"/>
      <c r="F3" s="13"/>
      <c r="G3" s="13"/>
      <c r="H3" s="14"/>
      <c r="I3" s="30"/>
    </row>
    <row r="4" spans="1:9" x14ac:dyDescent="0.25">
      <c r="A4" s="15" t="s">
        <v>3</v>
      </c>
      <c r="B4" s="46" t="s">
        <v>56</v>
      </c>
      <c r="C4" s="46"/>
      <c r="G4" s="16"/>
      <c r="H4" s="16"/>
      <c r="I4" s="31"/>
    </row>
    <row r="5" spans="1:9" ht="15" thickBot="1" x14ac:dyDescent="0.3">
      <c r="A5" s="17" t="s">
        <v>4</v>
      </c>
      <c r="B5" s="17"/>
      <c r="G5" s="16"/>
      <c r="H5" s="16"/>
      <c r="I5" s="31"/>
    </row>
    <row r="6" spans="1:9" s="3" customFormat="1" x14ac:dyDescent="0.25">
      <c r="A6" s="18" t="s">
        <v>5</v>
      </c>
      <c r="B6" s="18" t="s">
        <v>6</v>
      </c>
      <c r="C6" s="19" t="s">
        <v>7</v>
      </c>
      <c r="D6" s="19" t="s">
        <v>8</v>
      </c>
      <c r="E6" s="19" t="s">
        <v>9</v>
      </c>
      <c r="F6" s="19" t="s">
        <v>10</v>
      </c>
      <c r="G6" s="19" t="s">
        <v>11</v>
      </c>
      <c r="H6" s="19" t="s">
        <v>12</v>
      </c>
      <c r="I6" s="32" t="s">
        <v>13</v>
      </c>
    </row>
    <row r="7" spans="1:9" s="4" customFormat="1" x14ac:dyDescent="0.25">
      <c r="A7" s="48" t="s">
        <v>25</v>
      </c>
      <c r="B7" s="35" t="s">
        <v>26</v>
      </c>
      <c r="C7" s="20" t="s">
        <v>57</v>
      </c>
      <c r="D7" s="21"/>
      <c r="E7" s="21">
        <v>1</v>
      </c>
      <c r="F7" s="21" t="s">
        <v>14</v>
      </c>
      <c r="G7" s="21">
        <v>1</v>
      </c>
      <c r="H7" s="21">
        <v>4000</v>
      </c>
      <c r="I7" s="21">
        <f>H7*G7</f>
        <v>4000</v>
      </c>
    </row>
    <row r="8" spans="1:9" s="4" customFormat="1" x14ac:dyDescent="0.25">
      <c r="A8" s="49"/>
      <c r="B8" s="41" t="s">
        <v>27</v>
      </c>
      <c r="C8" s="20" t="s">
        <v>47</v>
      </c>
      <c r="D8" s="21"/>
      <c r="E8" s="21">
        <v>1</v>
      </c>
      <c r="F8" s="21" t="s">
        <v>28</v>
      </c>
      <c r="G8" s="21">
        <v>6</v>
      </c>
      <c r="H8" s="21">
        <v>1000</v>
      </c>
      <c r="I8" s="21">
        <f t="shared" ref="I8" si="0">H8*G8</f>
        <v>6000</v>
      </c>
    </row>
    <row r="9" spans="1:9" s="4" customFormat="1" x14ac:dyDescent="0.25">
      <c r="A9" s="49"/>
      <c r="B9" s="35" t="s">
        <v>29</v>
      </c>
      <c r="C9" s="20" t="s">
        <v>53</v>
      </c>
      <c r="D9" s="21"/>
      <c r="E9" s="21">
        <v>1</v>
      </c>
      <c r="F9" s="21" t="s">
        <v>30</v>
      </c>
      <c r="G9" s="21">
        <v>14</v>
      </c>
      <c r="H9" s="21">
        <v>80</v>
      </c>
      <c r="I9" s="21">
        <f t="shared" ref="I9:I21" si="1">H9*G9</f>
        <v>1120</v>
      </c>
    </row>
    <row r="10" spans="1:9" s="4" customFormat="1" x14ac:dyDescent="0.25">
      <c r="A10" s="49"/>
      <c r="B10" s="35" t="s">
        <v>46</v>
      </c>
      <c r="C10" s="20" t="s">
        <v>41</v>
      </c>
      <c r="D10" s="21"/>
      <c r="E10" s="21">
        <v>1</v>
      </c>
      <c r="F10" s="21" t="s">
        <v>42</v>
      </c>
      <c r="G10" s="21">
        <v>24</v>
      </c>
      <c r="H10" s="21">
        <v>150</v>
      </c>
      <c r="I10" s="21">
        <f t="shared" si="1"/>
        <v>3600</v>
      </c>
    </row>
    <row r="11" spans="1:9" s="4" customFormat="1" x14ac:dyDescent="0.25">
      <c r="A11" s="50"/>
      <c r="B11" s="35" t="s">
        <v>43</v>
      </c>
      <c r="C11" s="20" t="s">
        <v>44</v>
      </c>
      <c r="D11" s="21"/>
      <c r="E11" s="21">
        <v>1</v>
      </c>
      <c r="F11" s="21" t="s">
        <v>45</v>
      </c>
      <c r="G11" s="21">
        <v>12</v>
      </c>
      <c r="H11" s="21">
        <v>20</v>
      </c>
      <c r="I11" s="21">
        <f t="shared" si="1"/>
        <v>240</v>
      </c>
    </row>
    <row r="12" spans="1:9" s="4" customFormat="1" x14ac:dyDescent="0.25">
      <c r="A12" s="48" t="s">
        <v>31</v>
      </c>
      <c r="B12" s="42" t="s">
        <v>32</v>
      </c>
      <c r="C12" s="22" t="s">
        <v>34</v>
      </c>
      <c r="D12" s="21"/>
      <c r="E12" s="21">
        <v>1</v>
      </c>
      <c r="F12" s="21" t="s">
        <v>16</v>
      </c>
      <c r="G12" s="21">
        <v>1</v>
      </c>
      <c r="H12" s="21">
        <v>3800</v>
      </c>
      <c r="I12" s="21">
        <f t="shared" si="1"/>
        <v>3800</v>
      </c>
    </row>
    <row r="13" spans="1:9" s="4" customFormat="1" x14ac:dyDescent="0.25">
      <c r="A13" s="49"/>
      <c r="B13" s="35" t="s">
        <v>33</v>
      </c>
      <c r="C13" s="22" t="s">
        <v>58</v>
      </c>
      <c r="D13" s="21"/>
      <c r="E13" s="21">
        <v>1</v>
      </c>
      <c r="F13" s="21" t="s">
        <v>15</v>
      </c>
      <c r="G13" s="36">
        <v>11.2</v>
      </c>
      <c r="H13" s="21">
        <v>300</v>
      </c>
      <c r="I13" s="21">
        <f t="shared" si="1"/>
        <v>3360</v>
      </c>
    </row>
    <row r="14" spans="1:9" s="4" customFormat="1" x14ac:dyDescent="0.25">
      <c r="A14" s="49"/>
      <c r="B14" s="35" t="s">
        <v>35</v>
      </c>
      <c r="C14" s="38" t="s">
        <v>36</v>
      </c>
      <c r="D14" s="21"/>
      <c r="E14" s="21">
        <v>1</v>
      </c>
      <c r="F14" s="21" t="s">
        <v>38</v>
      </c>
      <c r="G14" s="21">
        <v>50</v>
      </c>
      <c r="H14" s="21">
        <v>50</v>
      </c>
      <c r="I14" s="21">
        <f t="shared" si="1"/>
        <v>2500</v>
      </c>
    </row>
    <row r="15" spans="1:9" s="4" customFormat="1" ht="29" x14ac:dyDescent="0.25">
      <c r="A15" s="49"/>
      <c r="B15" s="37" t="s">
        <v>39</v>
      </c>
      <c r="C15" s="22" t="s">
        <v>73</v>
      </c>
      <c r="D15" s="21"/>
      <c r="E15" s="21">
        <v>1</v>
      </c>
      <c r="F15" s="39" t="s">
        <v>37</v>
      </c>
      <c r="G15" s="21">
        <v>1</v>
      </c>
      <c r="H15" s="21">
        <v>2800</v>
      </c>
      <c r="I15" s="21">
        <f t="shared" si="1"/>
        <v>2800</v>
      </c>
    </row>
    <row r="16" spans="1:9" s="4" customFormat="1" x14ac:dyDescent="0.25">
      <c r="A16" s="49"/>
      <c r="B16" s="43" t="s">
        <v>48</v>
      </c>
      <c r="C16" s="22" t="s">
        <v>49</v>
      </c>
      <c r="D16" s="21"/>
      <c r="E16" s="21">
        <v>1</v>
      </c>
      <c r="F16" s="21" t="s">
        <v>50</v>
      </c>
      <c r="G16" s="21">
        <v>2</v>
      </c>
      <c r="H16" s="21">
        <v>1800</v>
      </c>
      <c r="I16" s="21">
        <f t="shared" si="1"/>
        <v>3600</v>
      </c>
    </row>
    <row r="17" spans="1:10" s="4" customFormat="1" x14ac:dyDescent="0.25">
      <c r="A17" s="49"/>
      <c r="B17" s="35" t="s">
        <v>54</v>
      </c>
      <c r="C17" s="38" t="s">
        <v>40</v>
      </c>
      <c r="D17" s="21"/>
      <c r="E17" s="21">
        <v>1</v>
      </c>
      <c r="F17" s="39" t="s">
        <v>37</v>
      </c>
      <c r="G17" s="21">
        <v>6</v>
      </c>
      <c r="H17" s="21">
        <v>30</v>
      </c>
      <c r="I17" s="21">
        <f t="shared" ref="I17:I18" si="2">H17*G17</f>
        <v>180</v>
      </c>
    </row>
    <row r="18" spans="1:10" s="4" customFormat="1" x14ac:dyDescent="0.25">
      <c r="A18" s="42"/>
      <c r="B18" s="35" t="s">
        <v>55</v>
      </c>
      <c r="C18" s="22" t="s">
        <v>51</v>
      </c>
      <c r="D18" s="21"/>
      <c r="E18" s="21"/>
      <c r="F18" s="21" t="s">
        <v>52</v>
      </c>
      <c r="G18" s="21">
        <v>6</v>
      </c>
      <c r="H18" s="21">
        <v>0</v>
      </c>
      <c r="I18" s="21">
        <f t="shared" si="2"/>
        <v>0</v>
      </c>
    </row>
    <row r="19" spans="1:10" x14ac:dyDescent="0.25">
      <c r="A19" s="48" t="s">
        <v>17</v>
      </c>
      <c r="B19" s="23" t="s">
        <v>18</v>
      </c>
      <c r="C19" s="22"/>
      <c r="D19" s="24"/>
      <c r="E19" s="21"/>
      <c r="F19" s="21" t="s">
        <v>14</v>
      </c>
      <c r="G19" s="21">
        <v>12</v>
      </c>
      <c r="H19" s="21">
        <v>500</v>
      </c>
      <c r="I19" s="21">
        <f t="shared" si="1"/>
        <v>6000</v>
      </c>
      <c r="J19" s="40"/>
    </row>
    <row r="20" spans="1:10" x14ac:dyDescent="0.25">
      <c r="A20" s="49"/>
      <c r="B20" s="23" t="s">
        <v>19</v>
      </c>
      <c r="C20" s="22"/>
      <c r="D20" s="24"/>
      <c r="E20" s="21"/>
      <c r="F20" s="21" t="s">
        <v>14</v>
      </c>
      <c r="G20" s="21">
        <v>2</v>
      </c>
      <c r="H20" s="21">
        <v>2000</v>
      </c>
      <c r="I20" s="21">
        <f t="shared" si="1"/>
        <v>4000</v>
      </c>
    </row>
    <row r="21" spans="1:10" x14ac:dyDescent="0.25">
      <c r="A21" s="50"/>
      <c r="B21" s="23" t="s">
        <v>20</v>
      </c>
      <c r="C21" s="22"/>
      <c r="D21" s="24"/>
      <c r="E21" s="21"/>
      <c r="F21" s="21" t="s">
        <v>21</v>
      </c>
      <c r="G21" s="21">
        <v>2</v>
      </c>
      <c r="H21" s="21">
        <v>1500</v>
      </c>
      <c r="I21" s="21">
        <f t="shared" si="1"/>
        <v>3000</v>
      </c>
    </row>
    <row r="22" spans="1:10" s="5" customFormat="1" x14ac:dyDescent="0.25">
      <c r="A22" s="51"/>
      <c r="B22" s="25" t="s">
        <v>22</v>
      </c>
      <c r="C22" s="26"/>
      <c r="D22" s="27"/>
      <c r="E22" s="28"/>
      <c r="F22" s="28"/>
      <c r="G22" s="28"/>
      <c r="H22" s="28"/>
      <c r="I22" s="21">
        <f>SUM(I7:I21)</f>
        <v>44200</v>
      </c>
    </row>
    <row r="23" spans="1:10" s="5" customFormat="1" x14ac:dyDescent="0.25">
      <c r="A23" s="52"/>
      <c r="B23" s="25" t="s">
        <v>23</v>
      </c>
      <c r="C23" s="29"/>
      <c r="D23" s="27"/>
      <c r="E23" s="28"/>
      <c r="F23" s="28"/>
      <c r="G23" s="28"/>
      <c r="H23" s="28"/>
      <c r="I23" s="33">
        <f>I22*0.06</f>
        <v>2652</v>
      </c>
    </row>
    <row r="24" spans="1:10" ht="15" thickBot="1" x14ac:dyDescent="0.3">
      <c r="G24" s="47"/>
      <c r="H24" s="47"/>
      <c r="I24" s="34">
        <f>SUM(I22:I23)</f>
        <v>46852</v>
      </c>
    </row>
    <row r="25" spans="1:10" ht="14.5" customHeight="1" x14ac:dyDescent="0.25">
      <c r="A25" s="46" t="s">
        <v>59</v>
      </c>
      <c r="B25" s="46"/>
      <c r="C25" s="46"/>
      <c r="H25" s="53" t="s">
        <v>74</v>
      </c>
      <c r="I25" s="53"/>
    </row>
    <row r="26" spans="1:10" x14ac:dyDescent="0.25">
      <c r="A26" s="46" t="s">
        <v>60</v>
      </c>
      <c r="B26" s="46"/>
      <c r="C26" s="46"/>
    </row>
    <row r="27" spans="1:10" ht="14.5" customHeight="1" x14ac:dyDescent="0.25">
      <c r="A27" s="46" t="s">
        <v>61</v>
      </c>
      <c r="B27" s="46"/>
      <c r="C27" s="46"/>
    </row>
    <row r="28" spans="1:10" ht="14.5" customHeight="1" x14ac:dyDescent="0.25">
      <c r="A28" s="46" t="s">
        <v>62</v>
      </c>
      <c r="B28" s="46"/>
      <c r="C28" s="46"/>
    </row>
    <row r="29" spans="1:10" ht="14.5" customHeight="1" x14ac:dyDescent="0.25">
      <c r="A29" s="46" t="s">
        <v>63</v>
      </c>
      <c r="B29" s="46"/>
      <c r="C29" s="46"/>
    </row>
    <row r="30" spans="1:10" ht="14.5" customHeight="1" x14ac:dyDescent="0.25">
      <c r="A30" s="46" t="s">
        <v>64</v>
      </c>
      <c r="B30" s="46"/>
    </row>
    <row r="31" spans="1:10" ht="14.5" customHeight="1" x14ac:dyDescent="0.25">
      <c r="A31" s="46" t="s">
        <v>65</v>
      </c>
      <c r="B31" s="46"/>
      <c r="C31" s="46"/>
    </row>
    <row r="32" spans="1:10" ht="14.5" customHeight="1" x14ac:dyDescent="0.25">
      <c r="A32" s="46" t="s">
        <v>66</v>
      </c>
      <c r="B32" s="46"/>
      <c r="C32" s="46"/>
    </row>
    <row r="33" spans="1:3" x14ac:dyDescent="0.25">
      <c r="A33" s="46" t="s">
        <v>67</v>
      </c>
      <c r="B33" s="46"/>
      <c r="C33" s="46"/>
    </row>
    <row r="34" spans="1:3" x14ac:dyDescent="0.25">
      <c r="A34" s="46" t="s">
        <v>68</v>
      </c>
      <c r="B34" s="46"/>
      <c r="C34" s="46"/>
    </row>
    <row r="35" spans="1:3" x14ac:dyDescent="0.25">
      <c r="A35" s="46" t="s">
        <v>69</v>
      </c>
      <c r="B35" s="46"/>
      <c r="C35" s="46"/>
    </row>
    <row r="36" spans="1:3" x14ac:dyDescent="0.25">
      <c r="A36" s="46" t="s">
        <v>70</v>
      </c>
      <c r="B36" s="46"/>
      <c r="C36" s="46"/>
    </row>
    <row r="37" spans="1:3" x14ac:dyDescent="0.25">
      <c r="A37" s="46" t="s">
        <v>71</v>
      </c>
      <c r="B37" s="46"/>
      <c r="C37" s="46"/>
    </row>
    <row r="38" spans="1:3" x14ac:dyDescent="0.25">
      <c r="A38" s="46" t="s">
        <v>72</v>
      </c>
      <c r="B38" s="46"/>
      <c r="C38" s="46"/>
    </row>
  </sheetData>
  <mergeCells count="23">
    <mergeCell ref="A38:C38"/>
    <mergeCell ref="A26:C26"/>
    <mergeCell ref="A33:C33"/>
    <mergeCell ref="A34:C34"/>
    <mergeCell ref="A35:C35"/>
    <mergeCell ref="A36:C36"/>
    <mergeCell ref="A37:C37"/>
    <mergeCell ref="A31:C31"/>
    <mergeCell ref="A32:C32"/>
    <mergeCell ref="A27:C27"/>
    <mergeCell ref="A28:C28"/>
    <mergeCell ref="A29:C29"/>
    <mergeCell ref="A30:B30"/>
    <mergeCell ref="A1:I1"/>
    <mergeCell ref="A2:I2"/>
    <mergeCell ref="B4:C4"/>
    <mergeCell ref="A25:C25"/>
    <mergeCell ref="G24:H24"/>
    <mergeCell ref="A19:A21"/>
    <mergeCell ref="A22:A23"/>
    <mergeCell ref="A12:A17"/>
    <mergeCell ref="H25:I25"/>
    <mergeCell ref="A7:A11"/>
  </mergeCells>
  <phoneticPr fontId="34" type="noConversion"/>
  <pageMargins left="0.31496062992125984" right="0.31496062992125984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  <Company>Shell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陈小芳</cp:lastModifiedBy>
  <cp:lastPrinted>2020-01-09T03:02:20Z</cp:lastPrinted>
  <dcterms:created xsi:type="dcterms:W3CDTF">2015-05-06T03:29:00Z</dcterms:created>
  <dcterms:modified xsi:type="dcterms:W3CDTF">2020-04-28T04:57:43Z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