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\Eventplus\adminastration\租办公室\租办公室 - 尚8设计家\装修 - 小金报价\"/>
    </mc:Choice>
  </mc:AlternateContent>
  <bookViews>
    <workbookView xWindow="0" yWindow="0" windowWidth="23040" windowHeight="9450"/>
  </bookViews>
  <sheets>
    <sheet name="Sheet1" sheetId="1" r:id="rId1"/>
  </sheets>
  <definedNames>
    <definedName name="_xlnm.Print_Titles" localSheetId="0">Sheet1!$1:$3</definedName>
  </definedNames>
  <calcPr calcId="152511"/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30" i="1" s="1"/>
  <c r="F31" i="1" l="1"/>
  <c r="F32" i="1" s="1"/>
</calcChain>
</file>

<file path=xl/sharedStrings.xml><?xml version="1.0" encoding="utf-8"?>
<sst xmlns="http://schemas.openxmlformats.org/spreadsheetml/2006/main" count="84" uniqueCount="63">
  <si>
    <t>报  价  单</t>
  </si>
  <si>
    <t>序号</t>
  </si>
  <si>
    <t>项目名称</t>
  </si>
  <si>
    <t>工程量</t>
  </si>
  <si>
    <t>单位</t>
  </si>
  <si>
    <t>单价/元</t>
  </si>
  <si>
    <t>合计/元</t>
  </si>
  <si>
    <t>备注</t>
  </si>
  <si>
    <t>一、二层</t>
  </si>
  <si>
    <t>拆玻璃隔断</t>
  </si>
  <si>
    <t>项</t>
  </si>
  <si>
    <t>人工费，垃圾装袋</t>
  </si>
  <si>
    <t>拆移门窗</t>
  </si>
  <si>
    <t>人工费，原有门窗对换，拆窗下砖墙，垃圾装袋</t>
  </si>
  <si>
    <t>砌原有门框</t>
  </si>
  <si>
    <t>红砖、水泥沙子砌墙抹灰</t>
  </si>
  <si>
    <t>门口抹灰</t>
  </si>
  <si>
    <t>水泥沙子抹口</t>
  </si>
  <si>
    <t>拆轻体墙</t>
  </si>
  <si>
    <t>㎡</t>
  </si>
  <si>
    <t>垃圾装袋</t>
  </si>
  <si>
    <t>储物间隔断</t>
  </si>
  <si>
    <t>轻钢龙骨框架，大蕊板衬底，石膏板饰面</t>
  </si>
  <si>
    <t>墙面衬板</t>
  </si>
  <si>
    <t>木龙骨框架，大蕊板衬底，石膏板饰面</t>
  </si>
  <si>
    <t>石膏板木门</t>
  </si>
  <si>
    <t>樘</t>
  </si>
  <si>
    <t>大蕊板框架，石膏板饰面</t>
  </si>
  <si>
    <t>隔断木条</t>
  </si>
  <si>
    <t>定做6*2.5实木线条，刷水性清漆、人工安装</t>
  </si>
  <si>
    <t>玻璃隔断</t>
  </si>
  <si>
    <t>镀锌方管框架，外包不锈钢，1.2钢化白玻</t>
  </si>
  <si>
    <t>玻璃门五金件及安装</t>
  </si>
  <si>
    <t>地弹簧及把手、锁安装</t>
  </si>
  <si>
    <t>站立区木板</t>
  </si>
  <si>
    <t>m</t>
  </si>
  <si>
    <t xml:space="preserve">电路改造 </t>
  </si>
  <si>
    <t>国标慧远电线，穿PVC线管，含应急照明等线路</t>
  </si>
  <si>
    <t xml:space="preserve">墙顶面喷涂 </t>
  </si>
  <si>
    <t>地面保护</t>
  </si>
  <si>
    <t xml:space="preserve">地面用地板革保护 </t>
  </si>
  <si>
    <t>网络电话点位</t>
  </si>
  <si>
    <t>个</t>
  </si>
  <si>
    <t>超六类网线</t>
  </si>
  <si>
    <t>封窗户</t>
  </si>
  <si>
    <t>轻钢龙骨框架，石膏板饰面</t>
  </si>
  <si>
    <t>新做窗户修补</t>
  </si>
  <si>
    <t>储物间隔断刮腻子</t>
  </si>
  <si>
    <t>墙面处理，刮2—3遍美巢821</t>
  </si>
  <si>
    <t>拆二楼隔断</t>
  </si>
  <si>
    <t>人工费</t>
  </si>
  <si>
    <t>二楼木板拼接</t>
  </si>
  <si>
    <t>灯具安装</t>
  </si>
  <si>
    <t>雷士灯具，规格（1200* 300、1200*200）及人工安装</t>
  </si>
  <si>
    <t>开关插座及网络插座</t>
  </si>
  <si>
    <t>西门子远景系列及安装</t>
  </si>
  <si>
    <t>垃圾外运</t>
  </si>
  <si>
    <t>车</t>
  </si>
  <si>
    <t>地面修补</t>
  </si>
  <si>
    <t>找相近颜色地砖，人工修补</t>
  </si>
  <si>
    <t>小计</t>
  </si>
  <si>
    <t>税金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</si>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</sst>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SimSun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178" fontId="0" fillId="0" borderId="0" xfId="0" applyNumberForma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8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178" fontId="1" fillId="0" borderId="0" xfId="0" applyNumberFormat="1" applyFont="1" applyAlignment="1">
      <alignment horizontal="right" vertical="center"/>
    </xf>
    <xf numFmtId="0" fontId="0" fillId="0" borderId="1" xfId="0" applyBorder="1" applyAlignment="1">
      <alignment horizontal="left" vertical="center"/>
    </xf>
    <xf numFmtId="178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topLeftCell="A19" zoomScaleNormal="100" workbookViewId="0">
      <selection activeCell="I7" sqref="I7"/>
    </sheetView>
  </sheetViews>
  <sheetFormatPr defaultColWidth="8.875" defaultRowHeight="13.5"/>
  <cols>
    <col min="1" max="1" width="6.875" style="2" customWidth="1"/>
    <col min="2" max="2" width="19.875" style="3" customWidth="1"/>
    <col min="3" max="3" width="9.625" style="2" customWidth="1"/>
    <col min="4" max="4" width="6.625" style="2" customWidth="1"/>
    <col min="5" max="5" width="9" style="2" customWidth="1"/>
    <col min="6" max="6" width="13.25" style="4" customWidth="1"/>
    <col min="7" max="7" width="40.75" style="3" customWidth="1"/>
  </cols>
  <sheetData>
    <row r="1" spans="1:7" ht="42" customHeight="1">
      <c r="A1" s="13" t="s">
        <v>0</v>
      </c>
      <c r="B1" s="14"/>
      <c r="C1" s="13"/>
      <c r="D1" s="13"/>
      <c r="E1" s="13"/>
      <c r="F1" s="15"/>
      <c r="G1" s="14"/>
    </row>
    <row r="3" spans="1:7" ht="30" customHeight="1">
      <c r="A3" s="5" t="s">
        <v>1</v>
      </c>
      <c r="B3" s="6" t="s">
        <v>2</v>
      </c>
      <c r="C3" s="5" t="s">
        <v>3</v>
      </c>
      <c r="D3" s="5" t="s">
        <v>4</v>
      </c>
      <c r="E3" s="6" t="s">
        <v>5</v>
      </c>
      <c r="F3" s="7" t="s">
        <v>6</v>
      </c>
      <c r="G3" s="6" t="s">
        <v>7</v>
      </c>
    </row>
    <row r="4" spans="1:7" s="1" customFormat="1" ht="30" customHeight="1">
      <c r="A4" s="16" t="s">
        <v>8</v>
      </c>
      <c r="B4" s="16"/>
      <c r="C4" s="16"/>
      <c r="D4" s="16"/>
      <c r="E4" s="16"/>
      <c r="F4" s="17"/>
      <c r="G4" s="16"/>
    </row>
    <row r="5" spans="1:7" ht="21.75" customHeight="1">
      <c r="A5" s="5">
        <v>1</v>
      </c>
      <c r="B5" s="10" t="s">
        <v>9</v>
      </c>
      <c r="C5" s="5">
        <v>1</v>
      </c>
      <c r="D5" s="11" t="s">
        <v>10</v>
      </c>
      <c r="E5" s="5">
        <v>500</v>
      </c>
      <c r="F5" s="9">
        <f>C5*E5</f>
        <v>500</v>
      </c>
      <c r="G5" s="10" t="s">
        <v>11</v>
      </c>
    </row>
    <row r="6" spans="1:7" ht="21.75" customHeight="1">
      <c r="A6" s="5">
        <v>2</v>
      </c>
      <c r="B6" s="10" t="s">
        <v>12</v>
      </c>
      <c r="C6" s="5">
        <v>1</v>
      </c>
      <c r="D6" s="11" t="s">
        <v>10</v>
      </c>
      <c r="E6" s="5">
        <v>800</v>
      </c>
      <c r="F6" s="9">
        <f t="shared" ref="F6:F29" si="0">C6*E6</f>
        <v>800</v>
      </c>
      <c r="G6" s="10" t="s">
        <v>13</v>
      </c>
    </row>
    <row r="7" spans="1:7" ht="21.75" customHeight="1">
      <c r="A7" s="5">
        <v>3</v>
      </c>
      <c r="B7" s="10" t="s">
        <v>14</v>
      </c>
      <c r="C7" s="5">
        <v>1</v>
      </c>
      <c r="D7" s="11" t="s">
        <v>10</v>
      </c>
      <c r="E7" s="5">
        <v>600</v>
      </c>
      <c r="F7" s="9">
        <f t="shared" si="0"/>
        <v>600</v>
      </c>
      <c r="G7" s="10" t="s">
        <v>15</v>
      </c>
    </row>
    <row r="8" spans="1:7" ht="21.75" customHeight="1">
      <c r="A8" s="5">
        <v>4</v>
      </c>
      <c r="B8" s="10" t="s">
        <v>16</v>
      </c>
      <c r="C8" s="5">
        <v>1</v>
      </c>
      <c r="D8" s="11" t="s">
        <v>10</v>
      </c>
      <c r="E8" s="5">
        <v>400</v>
      </c>
      <c r="F8" s="9">
        <f t="shared" si="0"/>
        <v>400</v>
      </c>
      <c r="G8" s="10" t="s">
        <v>17</v>
      </c>
    </row>
    <row r="9" spans="1:7" ht="21.75" customHeight="1">
      <c r="A9" s="5">
        <v>5</v>
      </c>
      <c r="B9" s="10" t="s">
        <v>18</v>
      </c>
      <c r="C9" s="11">
        <v>6.75</v>
      </c>
      <c r="D9" s="11" t="s">
        <v>19</v>
      </c>
      <c r="E9" s="5">
        <v>80</v>
      </c>
      <c r="F9" s="9">
        <f t="shared" si="0"/>
        <v>540</v>
      </c>
      <c r="G9" s="10" t="s">
        <v>20</v>
      </c>
    </row>
    <row r="10" spans="1:7" ht="21.75" customHeight="1">
      <c r="A10" s="5">
        <v>6</v>
      </c>
      <c r="B10" s="10" t="s">
        <v>21</v>
      </c>
      <c r="C10" s="5">
        <v>28.62</v>
      </c>
      <c r="D10" s="11" t="s">
        <v>19</v>
      </c>
      <c r="E10" s="5">
        <v>270</v>
      </c>
      <c r="F10" s="9">
        <f t="shared" si="0"/>
        <v>7727.4000000000005</v>
      </c>
      <c r="G10" s="10" t="s">
        <v>22</v>
      </c>
    </row>
    <row r="11" spans="1:7" ht="21.75" customHeight="1">
      <c r="A11" s="5">
        <v>7</v>
      </c>
      <c r="B11" s="10" t="s">
        <v>23</v>
      </c>
      <c r="C11" s="5">
        <v>7.02</v>
      </c>
      <c r="D11" s="11" t="s">
        <v>19</v>
      </c>
      <c r="E11" s="5">
        <v>180</v>
      </c>
      <c r="F11" s="9">
        <f t="shared" si="0"/>
        <v>1263.5999999999999</v>
      </c>
      <c r="G11" s="10" t="s">
        <v>24</v>
      </c>
    </row>
    <row r="12" spans="1:7" ht="21.75" customHeight="1">
      <c r="A12" s="5">
        <v>8</v>
      </c>
      <c r="B12" s="10" t="s">
        <v>25</v>
      </c>
      <c r="C12" s="5">
        <v>1</v>
      </c>
      <c r="D12" s="11" t="s">
        <v>26</v>
      </c>
      <c r="E12" s="5">
        <v>1000</v>
      </c>
      <c r="F12" s="9">
        <f t="shared" si="0"/>
        <v>1000</v>
      </c>
      <c r="G12" s="10" t="s">
        <v>27</v>
      </c>
    </row>
    <row r="13" spans="1:7" ht="21.75" customHeight="1">
      <c r="A13" s="5">
        <v>9</v>
      </c>
      <c r="B13" s="10" t="s">
        <v>28</v>
      </c>
      <c r="C13" s="5">
        <v>53.87</v>
      </c>
      <c r="D13" s="11" t="s">
        <v>19</v>
      </c>
      <c r="E13" s="5">
        <v>520</v>
      </c>
      <c r="F13" s="9">
        <f t="shared" si="0"/>
        <v>28012.399999999998</v>
      </c>
      <c r="G13" s="10" t="s">
        <v>29</v>
      </c>
    </row>
    <row r="14" spans="1:7" ht="21.75" customHeight="1">
      <c r="A14" s="5">
        <v>10</v>
      </c>
      <c r="B14" s="10" t="s">
        <v>30</v>
      </c>
      <c r="C14" s="5">
        <v>32</v>
      </c>
      <c r="D14" s="11" t="s">
        <v>19</v>
      </c>
      <c r="E14" s="5">
        <v>450</v>
      </c>
      <c r="F14" s="9">
        <f t="shared" si="0"/>
        <v>14400</v>
      </c>
      <c r="G14" s="10" t="s">
        <v>31</v>
      </c>
    </row>
    <row r="15" spans="1:7" ht="21.75" customHeight="1">
      <c r="A15" s="5">
        <v>11</v>
      </c>
      <c r="B15" s="10" t="s">
        <v>32</v>
      </c>
      <c r="C15" s="5">
        <v>2</v>
      </c>
      <c r="D15" s="11" t="s">
        <v>26</v>
      </c>
      <c r="E15" s="5">
        <v>460</v>
      </c>
      <c r="F15" s="9">
        <f t="shared" si="0"/>
        <v>920</v>
      </c>
      <c r="G15" s="10" t="s">
        <v>33</v>
      </c>
    </row>
    <row r="16" spans="1:7" ht="21.75" customHeight="1">
      <c r="A16" s="5">
        <v>12</v>
      </c>
      <c r="B16" s="10" t="s">
        <v>34</v>
      </c>
      <c r="C16" s="5">
        <v>3.8</v>
      </c>
      <c r="D16" s="11" t="s">
        <v>35</v>
      </c>
      <c r="E16" s="5">
        <v>320</v>
      </c>
      <c r="F16" s="9">
        <f t="shared" si="0"/>
        <v>1216</v>
      </c>
      <c r="G16" s="10"/>
    </row>
    <row r="17" spans="1:7" ht="21.75" customHeight="1">
      <c r="A17" s="5">
        <v>13</v>
      </c>
      <c r="B17" s="10" t="s">
        <v>36</v>
      </c>
      <c r="C17" s="5">
        <v>280</v>
      </c>
      <c r="D17" s="11" t="s">
        <v>19</v>
      </c>
      <c r="E17" s="5">
        <v>95</v>
      </c>
      <c r="F17" s="9">
        <f t="shared" si="0"/>
        <v>26600</v>
      </c>
      <c r="G17" s="10" t="s">
        <v>37</v>
      </c>
    </row>
    <row r="18" spans="1:7" ht="21.75" customHeight="1">
      <c r="A18" s="5">
        <v>14</v>
      </c>
      <c r="B18" s="10" t="s">
        <v>38</v>
      </c>
      <c r="C18" s="5">
        <v>781.38</v>
      </c>
      <c r="D18" s="11" t="s">
        <v>19</v>
      </c>
      <c r="E18" s="5">
        <v>18</v>
      </c>
      <c r="F18" s="9">
        <f t="shared" si="0"/>
        <v>14064.84</v>
      </c>
      <c r="G18" s="10"/>
    </row>
    <row r="19" spans="1:7" ht="21.75" customHeight="1">
      <c r="A19" s="5">
        <v>15</v>
      </c>
      <c r="B19" s="10" t="s">
        <v>39</v>
      </c>
      <c r="C19" s="5">
        <v>280</v>
      </c>
      <c r="D19" s="11" t="s">
        <v>19</v>
      </c>
      <c r="E19" s="5">
        <v>8</v>
      </c>
      <c r="F19" s="9">
        <f t="shared" si="0"/>
        <v>2240</v>
      </c>
      <c r="G19" s="10" t="s">
        <v>40</v>
      </c>
    </row>
    <row r="20" spans="1:7" ht="21.75" customHeight="1">
      <c r="A20" s="5">
        <v>16</v>
      </c>
      <c r="B20" s="8" t="s">
        <v>41</v>
      </c>
      <c r="C20" s="11">
        <v>26</v>
      </c>
      <c r="D20" s="11" t="s">
        <v>42</v>
      </c>
      <c r="E20" s="5">
        <v>220</v>
      </c>
      <c r="F20" s="9">
        <f t="shared" si="0"/>
        <v>5720</v>
      </c>
      <c r="G20" s="10" t="s">
        <v>43</v>
      </c>
    </row>
    <row r="21" spans="1:7" ht="21.75" customHeight="1">
      <c r="A21" s="5">
        <v>17</v>
      </c>
      <c r="B21" s="8" t="s">
        <v>44</v>
      </c>
      <c r="C21" s="5">
        <v>1</v>
      </c>
      <c r="D21" s="11" t="s">
        <v>10</v>
      </c>
      <c r="E21" s="5">
        <v>300</v>
      </c>
      <c r="F21" s="9">
        <f t="shared" si="0"/>
        <v>300</v>
      </c>
      <c r="G21" s="10" t="s">
        <v>45</v>
      </c>
    </row>
    <row r="22" spans="1:7" ht="21.75" customHeight="1">
      <c r="A22" s="5">
        <v>18</v>
      </c>
      <c r="B22" s="8" t="s">
        <v>46</v>
      </c>
      <c r="C22" s="5">
        <v>1</v>
      </c>
      <c r="D22" s="11" t="s">
        <v>10</v>
      </c>
      <c r="E22" s="5">
        <v>700</v>
      </c>
      <c r="F22" s="9">
        <f t="shared" si="0"/>
        <v>700</v>
      </c>
      <c r="G22" s="10"/>
    </row>
    <row r="23" spans="1:7" ht="21.75" customHeight="1">
      <c r="A23" s="5">
        <v>19</v>
      </c>
      <c r="B23" s="8" t="s">
        <v>47</v>
      </c>
      <c r="C23" s="5">
        <v>64.260000000000005</v>
      </c>
      <c r="D23" s="11" t="s">
        <v>19</v>
      </c>
      <c r="E23" s="5">
        <v>30</v>
      </c>
      <c r="F23" s="9">
        <f t="shared" si="0"/>
        <v>1927.8000000000002</v>
      </c>
      <c r="G23" s="10" t="s">
        <v>48</v>
      </c>
    </row>
    <row r="24" spans="1:7" ht="21.75" customHeight="1">
      <c r="A24" s="5">
        <v>20</v>
      </c>
      <c r="B24" s="8" t="s">
        <v>49</v>
      </c>
      <c r="C24" s="5">
        <v>16.690000000000001</v>
      </c>
      <c r="D24" s="11" t="s">
        <v>19</v>
      </c>
      <c r="E24" s="5">
        <v>45</v>
      </c>
      <c r="F24" s="9">
        <f t="shared" si="0"/>
        <v>751.05000000000007</v>
      </c>
      <c r="G24" s="10" t="s">
        <v>50</v>
      </c>
    </row>
    <row r="25" spans="1:7" ht="21.75" customHeight="1">
      <c r="A25" s="5">
        <v>21</v>
      </c>
      <c r="B25" s="8" t="s">
        <v>51</v>
      </c>
      <c r="C25" s="5">
        <v>1</v>
      </c>
      <c r="D25" s="11" t="s">
        <v>10</v>
      </c>
      <c r="E25" s="5">
        <v>350</v>
      </c>
      <c r="F25" s="9">
        <f t="shared" si="0"/>
        <v>350</v>
      </c>
      <c r="G25" s="10" t="s">
        <v>50</v>
      </c>
    </row>
    <row r="26" spans="1:7" ht="21.75" customHeight="1">
      <c r="A26" s="5">
        <v>22</v>
      </c>
      <c r="B26" s="8" t="s">
        <v>52</v>
      </c>
      <c r="C26" s="5">
        <v>1</v>
      </c>
      <c r="D26" s="11" t="s">
        <v>10</v>
      </c>
      <c r="E26" s="5">
        <v>1000</v>
      </c>
      <c r="F26" s="9">
        <f t="shared" si="0"/>
        <v>1000</v>
      </c>
      <c r="G26" s="10" t="s">
        <v>53</v>
      </c>
    </row>
    <row r="27" spans="1:7" ht="21.75" customHeight="1">
      <c r="A27" s="5">
        <v>23</v>
      </c>
      <c r="B27" s="8" t="s">
        <v>54</v>
      </c>
      <c r="C27" s="5">
        <v>1</v>
      </c>
      <c r="D27" s="11" t="s">
        <v>10</v>
      </c>
      <c r="E27" s="5">
        <v>2400</v>
      </c>
      <c r="F27" s="9">
        <f t="shared" si="0"/>
        <v>2400</v>
      </c>
      <c r="G27" s="10" t="s">
        <v>55</v>
      </c>
    </row>
    <row r="28" spans="1:7" ht="21.75" customHeight="1">
      <c r="A28" s="5">
        <v>24</v>
      </c>
      <c r="B28" s="10" t="s">
        <v>56</v>
      </c>
      <c r="C28" s="5">
        <v>3</v>
      </c>
      <c r="D28" s="11" t="s">
        <v>57</v>
      </c>
      <c r="E28" s="5">
        <v>800</v>
      </c>
      <c r="F28" s="9">
        <f t="shared" si="0"/>
        <v>2400</v>
      </c>
      <c r="G28" s="10" t="s">
        <v>56</v>
      </c>
    </row>
    <row r="29" spans="1:7" ht="21.75" customHeight="1">
      <c r="A29" s="5">
        <v>25</v>
      </c>
      <c r="B29" s="10" t="s">
        <v>58</v>
      </c>
      <c r="C29" s="5">
        <v>1</v>
      </c>
      <c r="D29" s="11" t="s">
        <v>10</v>
      </c>
      <c r="E29" s="5">
        <v>1000</v>
      </c>
      <c r="F29" s="9">
        <f t="shared" si="0"/>
        <v>1000</v>
      </c>
      <c r="G29" s="10" t="s">
        <v>59</v>
      </c>
    </row>
    <row r="30" spans="1:7" ht="21.75" customHeight="1">
      <c r="A30" s="5">
        <v>24</v>
      </c>
      <c r="B30" s="10" t="s">
        <v>60</v>
      </c>
      <c r="C30" s="5"/>
      <c r="D30" s="5"/>
      <c r="E30" s="5"/>
      <c r="F30" s="9">
        <f>SUM(F5:F29)</f>
        <v>116833.09</v>
      </c>
      <c r="G30" s="10"/>
    </row>
    <row r="31" spans="1:7" ht="21.75" customHeight="1">
      <c r="A31" s="5">
        <v>25</v>
      </c>
      <c r="B31" s="10" t="s">
        <v>61</v>
      </c>
      <c r="C31" s="12">
        <v>0.09</v>
      </c>
      <c r="D31" s="5"/>
      <c r="E31" s="5"/>
      <c r="F31" s="9">
        <f>F30*C31</f>
        <v>10514.978099999998</v>
      </c>
      <c r="G31" s="10"/>
    </row>
    <row r="32" spans="1:7" ht="21.75" customHeight="1">
      <c r="A32" s="18" t="s">
        <v>62</v>
      </c>
      <c r="B32" s="19"/>
      <c r="C32" s="19"/>
      <c r="D32" s="19"/>
      <c r="E32" s="20"/>
      <c r="F32" s="9">
        <f>F30+F31</f>
        <v>127348.06809999999</v>
      </c>
      <c r="G32" s="10"/>
    </row>
  </sheetData>
  <mergeCells count="3">
    <mergeCell ref="A1:G1"/>
    <mergeCell ref="A4:G4"/>
    <mergeCell ref="A32:E32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95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jessica</cp:lastModifiedBy>
  <cp:lastPrinted>2020-06-16T07:54:14Z</cp:lastPrinted>
  <dcterms:created xsi:type="dcterms:W3CDTF">2019-12-30T06:11:00Z</dcterms:created>
  <dcterms:modified xsi:type="dcterms:W3CDTF">2020-06-16T07:55:24Z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