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报价单" sheetId="1" r:id="rId1"/>
  </sheets>
  <calcPr calcId="144525"/>
</workbook>
</file>

<file path=xl/sharedStrings.xml><?xml version="1.0" encoding="utf-8"?>
<sst xmlns="http://schemas.openxmlformats.org/spreadsheetml/2006/main" count="91" uniqueCount="79">
  <si>
    <t>天津大众年会制作报价单</t>
  </si>
  <si>
    <t>客户名称</t>
  </si>
  <si>
    <t>天津大众</t>
  </si>
  <si>
    <t>项目名称</t>
  </si>
  <si>
    <t>天津大众年会拍照墙制作</t>
  </si>
  <si>
    <t>项目时间</t>
  </si>
  <si>
    <t>项目地点</t>
  </si>
  <si>
    <t>天津大众厂区办公楼一层大厅</t>
  </si>
  <si>
    <t>布展时间</t>
  </si>
  <si>
    <t>2021年1月31日</t>
  </si>
  <si>
    <t>活动时间</t>
  </si>
  <si>
    <t>搭建制作物</t>
  </si>
  <si>
    <t>Category</t>
  </si>
  <si>
    <t>Size</t>
  </si>
  <si>
    <t xml:space="preserve"> Descriptions</t>
  </si>
  <si>
    <t>Qty</t>
  </si>
  <si>
    <t>Unit</t>
  </si>
  <si>
    <t>Unit Price</t>
  </si>
  <si>
    <t>Amount</t>
  </si>
  <si>
    <t>灯笼背墙</t>
  </si>
  <si>
    <t>L3500mmxH3000mm</t>
  </si>
  <si>
    <t>40x40方钢喷金漆，加配重</t>
  </si>
  <si>
    <t>项</t>
  </si>
  <si>
    <t>灯笼</t>
  </si>
  <si>
    <t>直径200mm</t>
  </si>
  <si>
    <t>采购</t>
  </si>
  <si>
    <t>牛年梦想成真异形背墙</t>
  </si>
  <si>
    <t>L2440mmxH1400mm</t>
  </si>
  <si>
    <t>18mm加密PVC板正背喷金漆，正面为红色画面，四边金色边条</t>
  </si>
  <si>
    <t>组</t>
  </si>
  <si>
    <t>大齿轮</t>
  </si>
  <si>
    <t>直径850mm</t>
  </si>
  <si>
    <t>双层PVC雕刻喷金漆，大齿轮单层厚40mm+小齿轮单层厚40mm</t>
  </si>
  <si>
    <t>人</t>
  </si>
  <si>
    <t>小齿轮</t>
  </si>
  <si>
    <t>7个小齿轮，双层PVC喷金漆</t>
  </si>
  <si>
    <t>牛年梦想成真+英文</t>
  </si>
  <si>
    <t>L800mmxH200mm</t>
  </si>
  <si>
    <t>10mmPVC板雕刻字喷金漆</t>
  </si>
  <si>
    <t>许愿树</t>
  </si>
  <si>
    <t>直径2500mmxH3000mm</t>
  </si>
  <si>
    <t>棵</t>
  </si>
  <si>
    <t>地毯</t>
  </si>
  <si>
    <t>L3500mmxW4000mm</t>
  </si>
  <si>
    <t>加密拉绒地毯</t>
  </si>
  <si>
    <t>平米</t>
  </si>
  <si>
    <t>地毯边条</t>
  </si>
  <si>
    <t>L11000mm</t>
  </si>
  <si>
    <t>金色PVC</t>
  </si>
  <si>
    <t>延米</t>
  </si>
  <si>
    <t>大地台</t>
  </si>
  <si>
    <t>直径2200mmxH70mm</t>
  </si>
  <si>
    <t>木质面裱红色画面覆地膜，侧边条为PVC喷金漆</t>
  </si>
  <si>
    <t>小地台</t>
  </si>
  <si>
    <t>直径560mmxH100mm</t>
  </si>
  <si>
    <t>木质面裱红色画面覆地膜，侧边条为PVC喷金漆，底边为金色即时贴齿轮</t>
  </si>
  <si>
    <t>鞭炮</t>
  </si>
  <si>
    <t>个</t>
  </si>
  <si>
    <t>金牛</t>
  </si>
  <si>
    <t>H900mm</t>
  </si>
  <si>
    <t>18厘PVC正背喷金漆，背面透明亚力板支撑</t>
  </si>
  <si>
    <t>I LOVE  VWATJ板</t>
  </si>
  <si>
    <t>L1000mmxH180mm</t>
  </si>
  <si>
    <t>金色PVC板喷金漆，3mm透明亚克力裱红色画面，3mm白色PVC雕刻字</t>
  </si>
  <si>
    <t>2021立体字</t>
  </si>
  <si>
    <t>L440mmxH220mm</t>
  </si>
  <si>
    <t>金色PVC字厚20mm，3mm透明亚克力裱红色画面</t>
  </si>
  <si>
    <t>以上为一套费用</t>
  </si>
  <si>
    <t>套</t>
  </si>
  <si>
    <t>拍照墙制作</t>
  </si>
  <si>
    <t>布、撤人工</t>
  </si>
  <si>
    <t>10人</t>
  </si>
  <si>
    <t>运输</t>
  </si>
  <si>
    <t>5.8米货车，往返</t>
  </si>
  <si>
    <t>趟</t>
  </si>
  <si>
    <t>制作物合计：</t>
  </si>
  <si>
    <t>税金6%</t>
  </si>
  <si>
    <t>Subtotal</t>
  </si>
  <si>
    <t>优惠金额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</si>
</sst>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等线"/>
      <charset val="134"/>
      <scheme val="minor"/>
    </font>
    <font>
      <sz val="9"/>
      <name val="微软雅黑"/>
      <charset val="134"/>
    </font>
    <font>
      <sz val="10"/>
      <color theme="0"/>
      <name val="微软雅黑"/>
      <charset val="134"/>
    </font>
    <font>
      <sz val="10"/>
      <name val="微软雅黑"/>
      <charset val="134"/>
    </font>
    <font>
      <b/>
      <sz val="10"/>
      <name val="微软雅黑"/>
      <charset val="134"/>
    </font>
    <font>
      <b/>
      <sz val="10"/>
      <color theme="0"/>
      <name val="微软雅黑"/>
      <charset val="134"/>
    </font>
    <font>
      <sz val="10"/>
      <color theme="1"/>
      <name val="微软雅黑"/>
      <charset val="134"/>
    </font>
    <font>
      <b/>
      <sz val="10"/>
      <color theme="1"/>
      <name val="微软雅黑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2" fillId="27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14" applyNumberFormat="0" applyFont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8" borderId="12" applyNumberFormat="0" applyAlignment="0" applyProtection="0">
      <alignment vertical="center"/>
    </xf>
    <xf numFmtId="0" fontId="24" fillId="8" borderId="17" applyNumberFormat="0" applyAlignment="0" applyProtection="0">
      <alignment vertical="center"/>
    </xf>
    <xf numFmtId="0" fontId="19" fillId="24" borderId="15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38" fontId="3" fillId="0" borderId="0" xfId="0" applyNumberFormat="1" applyFont="1" applyAlignment="1">
      <alignment horizontal="center" vertical="center" wrapText="1"/>
    </xf>
    <xf numFmtId="38" fontId="3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38" fontId="1" fillId="0" borderId="0" xfId="0" applyNumberFormat="1" applyFont="1" applyAlignment="1">
      <alignment horizontal="left" vertical="center"/>
    </xf>
    <xf numFmtId="38" fontId="1" fillId="0" borderId="0" xfId="0" applyNumberFormat="1" applyFont="1" applyAlignment="1">
      <alignment horizontal="left" vertical="center" wrapText="1"/>
    </xf>
    <xf numFmtId="31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38" fontId="3" fillId="0" borderId="0" xfId="0" applyNumberFormat="1" applyFont="1" applyAlignment="1">
      <alignment vertical="center" wrapText="1"/>
    </xf>
    <xf numFmtId="38" fontId="4" fillId="0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38" fontId="5" fillId="2" borderId="3" xfId="0" applyNumberFormat="1" applyFont="1" applyFill="1" applyBorder="1" applyAlignment="1">
      <alignment horizontal="center" vertical="center"/>
    </xf>
    <xf numFmtId="38" fontId="5" fillId="2" borderId="4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horizontal="left" vertical="center" wrapText="1"/>
    </xf>
    <xf numFmtId="38" fontId="6" fillId="3" borderId="6" xfId="0" applyNumberFormat="1" applyFont="1" applyFill="1" applyBorder="1" applyAlignment="1">
      <alignment horizontal="center" vertical="center" wrapText="1"/>
    </xf>
    <xf numFmtId="38" fontId="6" fillId="3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38" fontId="7" fillId="4" borderId="6" xfId="0" applyNumberFormat="1" applyFont="1" applyFill="1" applyBorder="1" applyAlignment="1">
      <alignment horizontal="center" vertical="center" wrapText="1"/>
    </xf>
    <xf numFmtId="38" fontId="7" fillId="4" borderId="6" xfId="0" applyNumberFormat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vertical="center" wrapText="1"/>
    </xf>
    <xf numFmtId="0" fontId="6" fillId="3" borderId="7" xfId="0" applyFont="1" applyFill="1" applyBorder="1" applyAlignment="1">
      <alignment horizontal="left" vertical="center" wrapText="1"/>
    </xf>
    <xf numFmtId="38" fontId="6" fillId="3" borderId="0" xfId="0" applyNumberFormat="1" applyFont="1" applyFill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38" fontId="7" fillId="3" borderId="6" xfId="0" applyNumberFormat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38" fontId="4" fillId="0" borderId="11" xfId="0" applyNumberFormat="1" applyFont="1" applyFill="1" applyBorder="1" applyAlignment="1">
      <alignment horizontal="center" vertical="center"/>
    </xf>
    <xf numFmtId="38" fontId="7" fillId="0" borderId="11" xfId="0" applyNumberFormat="1" applyFont="1" applyFill="1" applyBorder="1" applyAlignment="1">
      <alignment horizontal="center" vertical="center"/>
    </xf>
    <xf numFmtId="38" fontId="4" fillId="5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tabSelected="1" zoomScale="93" zoomScaleNormal="93" workbookViewId="0">
      <selection activeCell="I5" sqref="I5"/>
    </sheetView>
  </sheetViews>
  <sheetFormatPr defaultColWidth="9.125" defaultRowHeight="14.5" outlineLevelCol="7"/>
  <cols>
    <col min="1" max="1" width="19.0833333333333" style="3" customWidth="1"/>
    <col min="2" max="2" width="20.3333333333333" style="4" customWidth="1"/>
    <col min="3" max="3" width="53.8333333333333" style="5" customWidth="1"/>
    <col min="4" max="4" width="4.33333333333333" style="6" customWidth="1"/>
    <col min="5" max="5" width="5" style="6" customWidth="1"/>
    <col min="6" max="6" width="10.5" style="6" customWidth="1"/>
    <col min="7" max="7" width="8.25" style="6" customWidth="1"/>
    <col min="8" max="8" width="6.125" style="7" customWidth="1"/>
    <col min="9" max="237" width="9.125" style="7"/>
    <col min="238" max="238" width="30.25" style="7" customWidth="1"/>
    <col min="239" max="239" width="33.125" style="7" customWidth="1"/>
    <col min="240" max="240" width="51.375" style="7" customWidth="1"/>
    <col min="241" max="242" width="7.875" style="7" customWidth="1"/>
    <col min="243" max="243" width="9.75" style="7" customWidth="1"/>
    <col min="244" max="493" width="9.125" style="7"/>
    <col min="494" max="494" width="30.25" style="7" customWidth="1"/>
    <col min="495" max="495" width="33.125" style="7" customWidth="1"/>
    <col min="496" max="496" width="51.375" style="7" customWidth="1"/>
    <col min="497" max="498" width="7.875" style="7" customWidth="1"/>
    <col min="499" max="499" width="9.75" style="7" customWidth="1"/>
    <col min="500" max="749" width="9.125" style="7"/>
    <col min="750" max="750" width="30.25" style="7" customWidth="1"/>
    <col min="751" max="751" width="33.125" style="7" customWidth="1"/>
    <col min="752" max="752" width="51.375" style="7" customWidth="1"/>
    <col min="753" max="754" width="7.875" style="7" customWidth="1"/>
    <col min="755" max="755" width="9.75" style="7" customWidth="1"/>
    <col min="756" max="1005" width="9.125" style="7"/>
    <col min="1006" max="1006" width="30.25" style="7" customWidth="1"/>
    <col min="1007" max="1007" width="33.125" style="7" customWidth="1"/>
    <col min="1008" max="1008" width="51.375" style="7" customWidth="1"/>
    <col min="1009" max="1010" width="7.875" style="7" customWidth="1"/>
    <col min="1011" max="1011" width="9.75" style="7" customWidth="1"/>
    <col min="1012" max="1261" width="9.125" style="7"/>
    <col min="1262" max="1262" width="30.25" style="7" customWidth="1"/>
    <col min="1263" max="1263" width="33.125" style="7" customWidth="1"/>
    <col min="1264" max="1264" width="51.375" style="7" customWidth="1"/>
    <col min="1265" max="1266" width="7.875" style="7" customWidth="1"/>
    <col min="1267" max="1267" width="9.75" style="7" customWidth="1"/>
    <col min="1268" max="1517" width="9.125" style="7"/>
    <col min="1518" max="1518" width="30.25" style="7" customWidth="1"/>
    <col min="1519" max="1519" width="33.125" style="7" customWidth="1"/>
    <col min="1520" max="1520" width="51.375" style="7" customWidth="1"/>
    <col min="1521" max="1522" width="7.875" style="7" customWidth="1"/>
    <col min="1523" max="1523" width="9.75" style="7" customWidth="1"/>
    <col min="1524" max="1773" width="9.125" style="7"/>
    <col min="1774" max="1774" width="30.25" style="7" customWidth="1"/>
    <col min="1775" max="1775" width="33.125" style="7" customWidth="1"/>
    <col min="1776" max="1776" width="51.375" style="7" customWidth="1"/>
    <col min="1777" max="1778" width="7.875" style="7" customWidth="1"/>
    <col min="1779" max="1779" width="9.75" style="7" customWidth="1"/>
    <col min="1780" max="2029" width="9.125" style="7"/>
    <col min="2030" max="2030" width="30.25" style="7" customWidth="1"/>
    <col min="2031" max="2031" width="33.125" style="7" customWidth="1"/>
    <col min="2032" max="2032" width="51.375" style="7" customWidth="1"/>
    <col min="2033" max="2034" width="7.875" style="7" customWidth="1"/>
    <col min="2035" max="2035" width="9.75" style="7" customWidth="1"/>
    <col min="2036" max="2285" width="9.125" style="7"/>
    <col min="2286" max="2286" width="30.25" style="7" customWidth="1"/>
    <col min="2287" max="2287" width="33.125" style="7" customWidth="1"/>
    <col min="2288" max="2288" width="51.375" style="7" customWidth="1"/>
    <col min="2289" max="2290" width="7.875" style="7" customWidth="1"/>
    <col min="2291" max="2291" width="9.75" style="7" customWidth="1"/>
    <col min="2292" max="2541" width="9.125" style="7"/>
    <col min="2542" max="2542" width="30.25" style="7" customWidth="1"/>
    <col min="2543" max="2543" width="33.125" style="7" customWidth="1"/>
    <col min="2544" max="2544" width="51.375" style="7" customWidth="1"/>
    <col min="2545" max="2546" width="7.875" style="7" customWidth="1"/>
    <col min="2547" max="2547" width="9.75" style="7" customWidth="1"/>
    <col min="2548" max="2797" width="9.125" style="7"/>
    <col min="2798" max="2798" width="30.25" style="7" customWidth="1"/>
    <col min="2799" max="2799" width="33.125" style="7" customWidth="1"/>
    <col min="2800" max="2800" width="51.375" style="7" customWidth="1"/>
    <col min="2801" max="2802" width="7.875" style="7" customWidth="1"/>
    <col min="2803" max="2803" width="9.75" style="7" customWidth="1"/>
    <col min="2804" max="3053" width="9.125" style="7"/>
    <col min="3054" max="3054" width="30.25" style="7" customWidth="1"/>
    <col min="3055" max="3055" width="33.125" style="7" customWidth="1"/>
    <col min="3056" max="3056" width="51.375" style="7" customWidth="1"/>
    <col min="3057" max="3058" width="7.875" style="7" customWidth="1"/>
    <col min="3059" max="3059" width="9.75" style="7" customWidth="1"/>
    <col min="3060" max="3309" width="9.125" style="7"/>
    <col min="3310" max="3310" width="30.25" style="7" customWidth="1"/>
    <col min="3311" max="3311" width="33.125" style="7" customWidth="1"/>
    <col min="3312" max="3312" width="51.375" style="7" customWidth="1"/>
    <col min="3313" max="3314" width="7.875" style="7" customWidth="1"/>
    <col min="3315" max="3315" width="9.75" style="7" customWidth="1"/>
    <col min="3316" max="3565" width="9.125" style="7"/>
    <col min="3566" max="3566" width="30.25" style="7" customWidth="1"/>
    <col min="3567" max="3567" width="33.125" style="7" customWidth="1"/>
    <col min="3568" max="3568" width="51.375" style="7" customWidth="1"/>
    <col min="3569" max="3570" width="7.875" style="7" customWidth="1"/>
    <col min="3571" max="3571" width="9.75" style="7" customWidth="1"/>
    <col min="3572" max="3821" width="9.125" style="7"/>
    <col min="3822" max="3822" width="30.25" style="7" customWidth="1"/>
    <col min="3823" max="3823" width="33.125" style="7" customWidth="1"/>
    <col min="3824" max="3824" width="51.375" style="7" customWidth="1"/>
    <col min="3825" max="3826" width="7.875" style="7" customWidth="1"/>
    <col min="3827" max="3827" width="9.75" style="7" customWidth="1"/>
    <col min="3828" max="4077" width="9.125" style="7"/>
    <col min="4078" max="4078" width="30.25" style="7" customWidth="1"/>
    <col min="4079" max="4079" width="33.125" style="7" customWidth="1"/>
    <col min="4080" max="4080" width="51.375" style="7" customWidth="1"/>
    <col min="4081" max="4082" width="7.875" style="7" customWidth="1"/>
    <col min="4083" max="4083" width="9.75" style="7" customWidth="1"/>
    <col min="4084" max="4333" width="9.125" style="7"/>
    <col min="4334" max="4334" width="30.25" style="7" customWidth="1"/>
    <col min="4335" max="4335" width="33.125" style="7" customWidth="1"/>
    <col min="4336" max="4336" width="51.375" style="7" customWidth="1"/>
    <col min="4337" max="4338" width="7.875" style="7" customWidth="1"/>
    <col min="4339" max="4339" width="9.75" style="7" customWidth="1"/>
    <col min="4340" max="4589" width="9.125" style="7"/>
    <col min="4590" max="4590" width="30.25" style="7" customWidth="1"/>
    <col min="4591" max="4591" width="33.125" style="7" customWidth="1"/>
    <col min="4592" max="4592" width="51.375" style="7" customWidth="1"/>
    <col min="4593" max="4594" width="7.875" style="7" customWidth="1"/>
    <col min="4595" max="4595" width="9.75" style="7" customWidth="1"/>
    <col min="4596" max="4845" width="9.125" style="7"/>
    <col min="4846" max="4846" width="30.25" style="7" customWidth="1"/>
    <col min="4847" max="4847" width="33.125" style="7" customWidth="1"/>
    <col min="4848" max="4848" width="51.375" style="7" customWidth="1"/>
    <col min="4849" max="4850" width="7.875" style="7" customWidth="1"/>
    <col min="4851" max="4851" width="9.75" style="7" customWidth="1"/>
    <col min="4852" max="5101" width="9.125" style="7"/>
    <col min="5102" max="5102" width="30.25" style="7" customWidth="1"/>
    <col min="5103" max="5103" width="33.125" style="7" customWidth="1"/>
    <col min="5104" max="5104" width="51.375" style="7" customWidth="1"/>
    <col min="5105" max="5106" width="7.875" style="7" customWidth="1"/>
    <col min="5107" max="5107" width="9.75" style="7" customWidth="1"/>
    <col min="5108" max="5357" width="9.125" style="7"/>
    <col min="5358" max="5358" width="30.25" style="7" customWidth="1"/>
    <col min="5359" max="5359" width="33.125" style="7" customWidth="1"/>
    <col min="5360" max="5360" width="51.375" style="7" customWidth="1"/>
    <col min="5361" max="5362" width="7.875" style="7" customWidth="1"/>
    <col min="5363" max="5363" width="9.75" style="7" customWidth="1"/>
    <col min="5364" max="5613" width="9.125" style="7"/>
    <col min="5614" max="5614" width="30.25" style="7" customWidth="1"/>
    <col min="5615" max="5615" width="33.125" style="7" customWidth="1"/>
    <col min="5616" max="5616" width="51.375" style="7" customWidth="1"/>
    <col min="5617" max="5618" width="7.875" style="7" customWidth="1"/>
    <col min="5619" max="5619" width="9.75" style="7" customWidth="1"/>
    <col min="5620" max="5869" width="9.125" style="7"/>
    <col min="5870" max="5870" width="30.25" style="7" customWidth="1"/>
    <col min="5871" max="5871" width="33.125" style="7" customWidth="1"/>
    <col min="5872" max="5872" width="51.375" style="7" customWidth="1"/>
    <col min="5873" max="5874" width="7.875" style="7" customWidth="1"/>
    <col min="5875" max="5875" width="9.75" style="7" customWidth="1"/>
    <col min="5876" max="6125" width="9.125" style="7"/>
    <col min="6126" max="6126" width="30.25" style="7" customWidth="1"/>
    <col min="6127" max="6127" width="33.125" style="7" customWidth="1"/>
    <col min="6128" max="6128" width="51.375" style="7" customWidth="1"/>
    <col min="6129" max="6130" width="7.875" style="7" customWidth="1"/>
    <col min="6131" max="6131" width="9.75" style="7" customWidth="1"/>
    <col min="6132" max="6381" width="9.125" style="7"/>
    <col min="6382" max="6382" width="30.25" style="7" customWidth="1"/>
    <col min="6383" max="6383" width="33.125" style="7" customWidth="1"/>
    <col min="6384" max="6384" width="51.375" style="7" customWidth="1"/>
    <col min="6385" max="6386" width="7.875" style="7" customWidth="1"/>
    <col min="6387" max="6387" width="9.75" style="7" customWidth="1"/>
    <col min="6388" max="6637" width="9.125" style="7"/>
    <col min="6638" max="6638" width="30.25" style="7" customWidth="1"/>
    <col min="6639" max="6639" width="33.125" style="7" customWidth="1"/>
    <col min="6640" max="6640" width="51.375" style="7" customWidth="1"/>
    <col min="6641" max="6642" width="7.875" style="7" customWidth="1"/>
    <col min="6643" max="6643" width="9.75" style="7" customWidth="1"/>
    <col min="6644" max="6893" width="9.125" style="7"/>
    <col min="6894" max="6894" width="30.25" style="7" customWidth="1"/>
    <col min="6895" max="6895" width="33.125" style="7" customWidth="1"/>
    <col min="6896" max="6896" width="51.375" style="7" customWidth="1"/>
    <col min="6897" max="6898" width="7.875" style="7" customWidth="1"/>
    <col min="6899" max="6899" width="9.75" style="7" customWidth="1"/>
    <col min="6900" max="7149" width="9.125" style="7"/>
    <col min="7150" max="7150" width="30.25" style="7" customWidth="1"/>
    <col min="7151" max="7151" width="33.125" style="7" customWidth="1"/>
    <col min="7152" max="7152" width="51.375" style="7" customWidth="1"/>
    <col min="7153" max="7154" width="7.875" style="7" customWidth="1"/>
    <col min="7155" max="7155" width="9.75" style="7" customWidth="1"/>
    <col min="7156" max="7405" width="9.125" style="7"/>
    <col min="7406" max="7406" width="30.25" style="7" customWidth="1"/>
    <col min="7407" max="7407" width="33.125" style="7" customWidth="1"/>
    <col min="7408" max="7408" width="51.375" style="7" customWidth="1"/>
    <col min="7409" max="7410" width="7.875" style="7" customWidth="1"/>
    <col min="7411" max="7411" width="9.75" style="7" customWidth="1"/>
    <col min="7412" max="7661" width="9.125" style="7"/>
    <col min="7662" max="7662" width="30.25" style="7" customWidth="1"/>
    <col min="7663" max="7663" width="33.125" style="7" customWidth="1"/>
    <col min="7664" max="7664" width="51.375" style="7" customWidth="1"/>
    <col min="7665" max="7666" width="7.875" style="7" customWidth="1"/>
    <col min="7667" max="7667" width="9.75" style="7" customWidth="1"/>
    <col min="7668" max="7917" width="9.125" style="7"/>
    <col min="7918" max="7918" width="30.25" style="7" customWidth="1"/>
    <col min="7919" max="7919" width="33.125" style="7" customWidth="1"/>
    <col min="7920" max="7920" width="51.375" style="7" customWidth="1"/>
    <col min="7921" max="7922" width="7.875" style="7" customWidth="1"/>
    <col min="7923" max="7923" width="9.75" style="7" customWidth="1"/>
    <col min="7924" max="8173" width="9.125" style="7"/>
    <col min="8174" max="8174" width="30.25" style="7" customWidth="1"/>
    <col min="8175" max="8175" width="33.125" style="7" customWidth="1"/>
    <col min="8176" max="8176" width="51.375" style="7" customWidth="1"/>
    <col min="8177" max="8178" width="7.875" style="7" customWidth="1"/>
    <col min="8179" max="8179" width="9.75" style="7" customWidth="1"/>
    <col min="8180" max="8429" width="9.125" style="7"/>
    <col min="8430" max="8430" width="30.25" style="7" customWidth="1"/>
    <col min="8431" max="8431" width="33.125" style="7" customWidth="1"/>
    <col min="8432" max="8432" width="51.375" style="7" customWidth="1"/>
    <col min="8433" max="8434" width="7.875" style="7" customWidth="1"/>
    <col min="8435" max="8435" width="9.75" style="7" customWidth="1"/>
    <col min="8436" max="8685" width="9.125" style="7"/>
    <col min="8686" max="8686" width="30.25" style="7" customWidth="1"/>
    <col min="8687" max="8687" width="33.125" style="7" customWidth="1"/>
    <col min="8688" max="8688" width="51.375" style="7" customWidth="1"/>
    <col min="8689" max="8690" width="7.875" style="7" customWidth="1"/>
    <col min="8691" max="8691" width="9.75" style="7" customWidth="1"/>
    <col min="8692" max="8941" width="9.125" style="7"/>
    <col min="8942" max="8942" width="30.25" style="7" customWidth="1"/>
    <col min="8943" max="8943" width="33.125" style="7" customWidth="1"/>
    <col min="8944" max="8944" width="51.375" style="7" customWidth="1"/>
    <col min="8945" max="8946" width="7.875" style="7" customWidth="1"/>
    <col min="8947" max="8947" width="9.75" style="7" customWidth="1"/>
    <col min="8948" max="9197" width="9.125" style="7"/>
    <col min="9198" max="9198" width="30.25" style="7" customWidth="1"/>
    <col min="9199" max="9199" width="33.125" style="7" customWidth="1"/>
    <col min="9200" max="9200" width="51.375" style="7" customWidth="1"/>
    <col min="9201" max="9202" width="7.875" style="7" customWidth="1"/>
    <col min="9203" max="9203" width="9.75" style="7" customWidth="1"/>
    <col min="9204" max="9453" width="9.125" style="7"/>
    <col min="9454" max="9454" width="30.25" style="7" customWidth="1"/>
    <col min="9455" max="9455" width="33.125" style="7" customWidth="1"/>
    <col min="9456" max="9456" width="51.375" style="7" customWidth="1"/>
    <col min="9457" max="9458" width="7.875" style="7" customWidth="1"/>
    <col min="9459" max="9459" width="9.75" style="7" customWidth="1"/>
    <col min="9460" max="9709" width="9.125" style="7"/>
    <col min="9710" max="9710" width="30.25" style="7" customWidth="1"/>
    <col min="9711" max="9711" width="33.125" style="7" customWidth="1"/>
    <col min="9712" max="9712" width="51.375" style="7" customWidth="1"/>
    <col min="9713" max="9714" width="7.875" style="7" customWidth="1"/>
    <col min="9715" max="9715" width="9.75" style="7" customWidth="1"/>
    <col min="9716" max="9965" width="9.125" style="7"/>
    <col min="9966" max="9966" width="30.25" style="7" customWidth="1"/>
    <col min="9967" max="9967" width="33.125" style="7" customWidth="1"/>
    <col min="9968" max="9968" width="51.375" style="7" customWidth="1"/>
    <col min="9969" max="9970" width="7.875" style="7" customWidth="1"/>
    <col min="9971" max="9971" width="9.75" style="7" customWidth="1"/>
    <col min="9972" max="10221" width="9.125" style="7"/>
    <col min="10222" max="10222" width="30.25" style="7" customWidth="1"/>
    <col min="10223" max="10223" width="33.125" style="7" customWidth="1"/>
    <col min="10224" max="10224" width="51.375" style="7" customWidth="1"/>
    <col min="10225" max="10226" width="7.875" style="7" customWidth="1"/>
    <col min="10227" max="10227" width="9.75" style="7" customWidth="1"/>
    <col min="10228" max="10477" width="9.125" style="7"/>
    <col min="10478" max="10478" width="30.25" style="7" customWidth="1"/>
    <col min="10479" max="10479" width="33.125" style="7" customWidth="1"/>
    <col min="10480" max="10480" width="51.375" style="7" customWidth="1"/>
    <col min="10481" max="10482" width="7.875" style="7" customWidth="1"/>
    <col min="10483" max="10483" width="9.75" style="7" customWidth="1"/>
    <col min="10484" max="10733" width="9.125" style="7"/>
    <col min="10734" max="10734" width="30.25" style="7" customWidth="1"/>
    <col min="10735" max="10735" width="33.125" style="7" customWidth="1"/>
    <col min="10736" max="10736" width="51.375" style="7" customWidth="1"/>
    <col min="10737" max="10738" width="7.875" style="7" customWidth="1"/>
    <col min="10739" max="10739" width="9.75" style="7" customWidth="1"/>
    <col min="10740" max="10989" width="9.125" style="7"/>
    <col min="10990" max="10990" width="30.25" style="7" customWidth="1"/>
    <col min="10991" max="10991" width="33.125" style="7" customWidth="1"/>
    <col min="10992" max="10992" width="51.375" style="7" customWidth="1"/>
    <col min="10993" max="10994" width="7.875" style="7" customWidth="1"/>
    <col min="10995" max="10995" width="9.75" style="7" customWidth="1"/>
    <col min="10996" max="11245" width="9.125" style="7"/>
    <col min="11246" max="11246" width="30.25" style="7" customWidth="1"/>
    <col min="11247" max="11247" width="33.125" style="7" customWidth="1"/>
    <col min="11248" max="11248" width="51.375" style="7" customWidth="1"/>
    <col min="11249" max="11250" width="7.875" style="7" customWidth="1"/>
    <col min="11251" max="11251" width="9.75" style="7" customWidth="1"/>
    <col min="11252" max="11501" width="9.125" style="7"/>
    <col min="11502" max="11502" width="30.25" style="7" customWidth="1"/>
    <col min="11503" max="11503" width="33.125" style="7" customWidth="1"/>
    <col min="11504" max="11504" width="51.375" style="7" customWidth="1"/>
    <col min="11505" max="11506" width="7.875" style="7" customWidth="1"/>
    <col min="11507" max="11507" width="9.75" style="7" customWidth="1"/>
    <col min="11508" max="11757" width="9.125" style="7"/>
    <col min="11758" max="11758" width="30.25" style="7" customWidth="1"/>
    <col min="11759" max="11759" width="33.125" style="7" customWidth="1"/>
    <col min="11760" max="11760" width="51.375" style="7" customWidth="1"/>
    <col min="11761" max="11762" width="7.875" style="7" customWidth="1"/>
    <col min="11763" max="11763" width="9.75" style="7" customWidth="1"/>
    <col min="11764" max="12013" width="9.125" style="7"/>
    <col min="12014" max="12014" width="30.25" style="7" customWidth="1"/>
    <col min="12015" max="12015" width="33.125" style="7" customWidth="1"/>
    <col min="12016" max="12016" width="51.375" style="7" customWidth="1"/>
    <col min="12017" max="12018" width="7.875" style="7" customWidth="1"/>
    <col min="12019" max="12019" width="9.75" style="7" customWidth="1"/>
    <col min="12020" max="12269" width="9.125" style="7"/>
    <col min="12270" max="12270" width="30.25" style="7" customWidth="1"/>
    <col min="12271" max="12271" width="33.125" style="7" customWidth="1"/>
    <col min="12272" max="12272" width="51.375" style="7" customWidth="1"/>
    <col min="12273" max="12274" width="7.875" style="7" customWidth="1"/>
    <col min="12275" max="12275" width="9.75" style="7" customWidth="1"/>
    <col min="12276" max="12525" width="9.125" style="7"/>
    <col min="12526" max="12526" width="30.25" style="7" customWidth="1"/>
    <col min="12527" max="12527" width="33.125" style="7" customWidth="1"/>
    <col min="12528" max="12528" width="51.375" style="7" customWidth="1"/>
    <col min="12529" max="12530" width="7.875" style="7" customWidth="1"/>
    <col min="12531" max="12531" width="9.75" style="7" customWidth="1"/>
    <col min="12532" max="12781" width="9.125" style="7"/>
    <col min="12782" max="12782" width="30.25" style="7" customWidth="1"/>
    <col min="12783" max="12783" width="33.125" style="7" customWidth="1"/>
    <col min="12784" max="12784" width="51.375" style="7" customWidth="1"/>
    <col min="12785" max="12786" width="7.875" style="7" customWidth="1"/>
    <col min="12787" max="12787" width="9.75" style="7" customWidth="1"/>
    <col min="12788" max="13037" width="9.125" style="7"/>
    <col min="13038" max="13038" width="30.25" style="7" customWidth="1"/>
    <col min="13039" max="13039" width="33.125" style="7" customWidth="1"/>
    <col min="13040" max="13040" width="51.375" style="7" customWidth="1"/>
    <col min="13041" max="13042" width="7.875" style="7" customWidth="1"/>
    <col min="13043" max="13043" width="9.75" style="7" customWidth="1"/>
    <col min="13044" max="13293" width="9.125" style="7"/>
    <col min="13294" max="13294" width="30.25" style="7" customWidth="1"/>
    <col min="13295" max="13295" width="33.125" style="7" customWidth="1"/>
    <col min="13296" max="13296" width="51.375" style="7" customWidth="1"/>
    <col min="13297" max="13298" width="7.875" style="7" customWidth="1"/>
    <col min="13299" max="13299" width="9.75" style="7" customWidth="1"/>
    <col min="13300" max="13549" width="9.125" style="7"/>
    <col min="13550" max="13550" width="30.25" style="7" customWidth="1"/>
    <col min="13551" max="13551" width="33.125" style="7" customWidth="1"/>
    <col min="13552" max="13552" width="51.375" style="7" customWidth="1"/>
    <col min="13553" max="13554" width="7.875" style="7" customWidth="1"/>
    <col min="13555" max="13555" width="9.75" style="7" customWidth="1"/>
    <col min="13556" max="13805" width="9.125" style="7"/>
    <col min="13806" max="13806" width="30.25" style="7" customWidth="1"/>
    <col min="13807" max="13807" width="33.125" style="7" customWidth="1"/>
    <col min="13808" max="13808" width="51.375" style="7" customWidth="1"/>
    <col min="13809" max="13810" width="7.875" style="7" customWidth="1"/>
    <col min="13811" max="13811" width="9.75" style="7" customWidth="1"/>
    <col min="13812" max="14061" width="9.125" style="7"/>
    <col min="14062" max="14062" width="30.25" style="7" customWidth="1"/>
    <col min="14063" max="14063" width="33.125" style="7" customWidth="1"/>
    <col min="14064" max="14064" width="51.375" style="7" customWidth="1"/>
    <col min="14065" max="14066" width="7.875" style="7" customWidth="1"/>
    <col min="14067" max="14067" width="9.75" style="7" customWidth="1"/>
    <col min="14068" max="14317" width="9.125" style="7"/>
    <col min="14318" max="14318" width="30.25" style="7" customWidth="1"/>
    <col min="14319" max="14319" width="33.125" style="7" customWidth="1"/>
    <col min="14320" max="14320" width="51.375" style="7" customWidth="1"/>
    <col min="14321" max="14322" width="7.875" style="7" customWidth="1"/>
    <col min="14323" max="14323" width="9.75" style="7" customWidth="1"/>
    <col min="14324" max="14573" width="9.125" style="7"/>
    <col min="14574" max="14574" width="30.25" style="7" customWidth="1"/>
    <col min="14575" max="14575" width="33.125" style="7" customWidth="1"/>
    <col min="14576" max="14576" width="51.375" style="7" customWidth="1"/>
    <col min="14577" max="14578" width="7.875" style="7" customWidth="1"/>
    <col min="14579" max="14579" width="9.75" style="7" customWidth="1"/>
    <col min="14580" max="14829" width="9.125" style="7"/>
    <col min="14830" max="14830" width="30.25" style="7" customWidth="1"/>
    <col min="14831" max="14831" width="33.125" style="7" customWidth="1"/>
    <col min="14832" max="14832" width="51.375" style="7" customWidth="1"/>
    <col min="14833" max="14834" width="7.875" style="7" customWidth="1"/>
    <col min="14835" max="14835" width="9.75" style="7" customWidth="1"/>
    <col min="14836" max="15085" width="9.125" style="7"/>
    <col min="15086" max="15086" width="30.25" style="7" customWidth="1"/>
    <col min="15087" max="15087" width="33.125" style="7" customWidth="1"/>
    <col min="15088" max="15088" width="51.375" style="7" customWidth="1"/>
    <col min="15089" max="15090" width="7.875" style="7" customWidth="1"/>
    <col min="15091" max="15091" width="9.75" style="7" customWidth="1"/>
    <col min="15092" max="15341" width="9.125" style="7"/>
    <col min="15342" max="15342" width="30.25" style="7" customWidth="1"/>
    <col min="15343" max="15343" width="33.125" style="7" customWidth="1"/>
    <col min="15344" max="15344" width="51.375" style="7" customWidth="1"/>
    <col min="15345" max="15346" width="7.875" style="7" customWidth="1"/>
    <col min="15347" max="15347" width="9.75" style="7" customWidth="1"/>
    <col min="15348" max="15597" width="9.125" style="7"/>
    <col min="15598" max="15598" width="30.25" style="7" customWidth="1"/>
    <col min="15599" max="15599" width="33.125" style="7" customWidth="1"/>
    <col min="15600" max="15600" width="51.375" style="7" customWidth="1"/>
    <col min="15601" max="15602" width="7.875" style="7" customWidth="1"/>
    <col min="15603" max="15603" width="9.75" style="7" customWidth="1"/>
    <col min="15604" max="15853" width="9.125" style="7"/>
    <col min="15854" max="15854" width="30.25" style="7" customWidth="1"/>
    <col min="15855" max="15855" width="33.125" style="7" customWidth="1"/>
    <col min="15856" max="15856" width="51.375" style="7" customWidth="1"/>
    <col min="15857" max="15858" width="7.875" style="7" customWidth="1"/>
    <col min="15859" max="15859" width="9.75" style="7" customWidth="1"/>
    <col min="15860" max="16109" width="9.125" style="7"/>
    <col min="16110" max="16110" width="30.25" style="7" customWidth="1"/>
    <col min="16111" max="16111" width="33.125" style="7" customWidth="1"/>
    <col min="16112" max="16112" width="51.375" style="7" customWidth="1"/>
    <col min="16113" max="16114" width="7.875" style="7" customWidth="1"/>
    <col min="16115" max="16115" width="9.75" style="7" customWidth="1"/>
    <col min="16116" max="16384" width="9.125" style="7"/>
  </cols>
  <sheetData>
    <row r="1" ht="23" customHeight="1" spans="1:7">
      <c r="A1" s="8" t="s">
        <v>0</v>
      </c>
      <c r="B1" s="8"/>
      <c r="C1" s="8"/>
      <c r="D1" s="8"/>
      <c r="E1" s="8"/>
      <c r="F1" s="8"/>
      <c r="G1" s="8"/>
    </row>
    <row r="2" s="1" customFormat="1" ht="13" spans="1:7">
      <c r="A2" s="9" t="s">
        <v>1</v>
      </c>
      <c r="B2" s="10" t="s">
        <v>2</v>
      </c>
      <c r="C2" s="10"/>
      <c r="D2" s="11"/>
      <c r="E2" s="11"/>
      <c r="F2" s="11"/>
      <c r="G2" s="11"/>
    </row>
    <row r="3" s="1" customFormat="1" ht="13" spans="1:7">
      <c r="A3" s="9" t="s">
        <v>3</v>
      </c>
      <c r="B3" s="11" t="s">
        <v>4</v>
      </c>
      <c r="C3" s="11"/>
      <c r="D3" s="11"/>
      <c r="E3" s="11"/>
      <c r="F3" s="11"/>
      <c r="G3" s="11"/>
    </row>
    <row r="4" s="1" customFormat="1" ht="13" spans="1:7">
      <c r="A4" s="9" t="s">
        <v>5</v>
      </c>
      <c r="B4" s="12">
        <v>44227</v>
      </c>
      <c r="C4" s="13"/>
      <c r="D4" s="13"/>
      <c r="E4" s="13"/>
      <c r="F4" s="13"/>
      <c r="G4" s="13"/>
    </row>
    <row r="5" s="1" customFormat="1" ht="13" spans="1:7">
      <c r="A5" s="9" t="s">
        <v>6</v>
      </c>
      <c r="B5" s="11" t="s">
        <v>7</v>
      </c>
      <c r="C5" s="11"/>
      <c r="D5" s="11"/>
      <c r="E5" s="11"/>
      <c r="F5" s="11"/>
      <c r="G5" s="11"/>
    </row>
    <row r="6" s="1" customFormat="1" ht="13" spans="1:7">
      <c r="A6" s="9" t="s">
        <v>8</v>
      </c>
      <c r="B6" s="14" t="s">
        <v>9</v>
      </c>
      <c r="C6" s="14"/>
      <c r="D6" s="11"/>
      <c r="E6" s="11"/>
      <c r="F6" s="11"/>
      <c r="G6" s="11"/>
    </row>
    <row r="7" s="1" customFormat="1" ht="13" spans="1:7">
      <c r="A7" s="9" t="s">
        <v>10</v>
      </c>
      <c r="B7" s="11"/>
      <c r="C7" s="11"/>
      <c r="D7" s="11"/>
      <c r="E7" s="11"/>
      <c r="F7" s="11"/>
      <c r="G7" s="11"/>
    </row>
    <row r="8" ht="15.25" spans="1:7">
      <c r="A8" s="15" t="s">
        <v>11</v>
      </c>
      <c r="B8" s="16"/>
      <c r="C8" s="17"/>
      <c r="D8" s="18"/>
      <c r="E8" s="18"/>
      <c r="F8" s="18"/>
      <c r="G8" s="18"/>
    </row>
    <row r="9" s="2" customFormat="1" spans="1:7">
      <c r="A9" s="19" t="s">
        <v>12</v>
      </c>
      <c r="B9" s="20" t="s">
        <v>13</v>
      </c>
      <c r="C9" s="21" t="s">
        <v>14</v>
      </c>
      <c r="D9" s="22" t="s">
        <v>15</v>
      </c>
      <c r="E9" s="22" t="s">
        <v>16</v>
      </c>
      <c r="F9" s="22" t="s">
        <v>17</v>
      </c>
      <c r="G9" s="23" t="s">
        <v>18</v>
      </c>
    </row>
    <row r="10" ht="26" customHeight="1" spans="1:7">
      <c r="A10" s="24" t="s">
        <v>19</v>
      </c>
      <c r="B10" s="25" t="s">
        <v>20</v>
      </c>
      <c r="C10" s="26" t="s">
        <v>21</v>
      </c>
      <c r="D10" s="27">
        <v>1</v>
      </c>
      <c r="E10" s="27" t="s">
        <v>22</v>
      </c>
      <c r="F10" s="27">
        <v>1500</v>
      </c>
      <c r="G10" s="28">
        <f>D10*F10</f>
        <v>1500</v>
      </c>
    </row>
    <row r="11" ht="26" customHeight="1" spans="1:7">
      <c r="A11" s="24" t="s">
        <v>23</v>
      </c>
      <c r="B11" s="25" t="s">
        <v>24</v>
      </c>
      <c r="C11" s="26" t="s">
        <v>25</v>
      </c>
      <c r="D11" s="27">
        <v>1</v>
      </c>
      <c r="E11" s="27" t="s">
        <v>22</v>
      </c>
      <c r="F11" s="27">
        <v>580</v>
      </c>
      <c r="G11" s="28">
        <f t="shared" ref="G11:G24" si="0">D11*F11</f>
        <v>580</v>
      </c>
    </row>
    <row r="12" ht="26" customHeight="1" spans="1:7">
      <c r="A12" s="24" t="s">
        <v>26</v>
      </c>
      <c r="B12" s="25" t="s">
        <v>27</v>
      </c>
      <c r="C12" s="26" t="s">
        <v>28</v>
      </c>
      <c r="D12" s="27">
        <v>1</v>
      </c>
      <c r="E12" s="27" t="s">
        <v>29</v>
      </c>
      <c r="F12" s="27">
        <v>700</v>
      </c>
      <c r="G12" s="28">
        <f t="shared" si="0"/>
        <v>700</v>
      </c>
    </row>
    <row r="13" ht="26" customHeight="1" spans="1:7">
      <c r="A13" s="24" t="s">
        <v>30</v>
      </c>
      <c r="B13" s="25" t="s">
        <v>31</v>
      </c>
      <c r="C13" s="26" t="s">
        <v>32</v>
      </c>
      <c r="D13" s="27">
        <v>4</v>
      </c>
      <c r="E13" s="27" t="s">
        <v>33</v>
      </c>
      <c r="F13" s="27">
        <v>460</v>
      </c>
      <c r="G13" s="28">
        <f t="shared" si="0"/>
        <v>1840</v>
      </c>
    </row>
    <row r="14" ht="26" customHeight="1" spans="1:7">
      <c r="A14" s="24" t="s">
        <v>34</v>
      </c>
      <c r="C14" s="26" t="s">
        <v>35</v>
      </c>
      <c r="D14" s="27">
        <v>1</v>
      </c>
      <c r="E14" s="27" t="s">
        <v>22</v>
      </c>
      <c r="F14" s="27">
        <v>580</v>
      </c>
      <c r="G14" s="28">
        <f t="shared" si="0"/>
        <v>580</v>
      </c>
    </row>
    <row r="15" ht="26" customHeight="1" spans="1:7">
      <c r="A15" s="24" t="s">
        <v>36</v>
      </c>
      <c r="B15" s="25" t="s">
        <v>37</v>
      </c>
      <c r="C15" s="26" t="s">
        <v>38</v>
      </c>
      <c r="D15" s="27">
        <v>1</v>
      </c>
      <c r="E15" s="27" t="s">
        <v>22</v>
      </c>
      <c r="F15" s="27">
        <v>280</v>
      </c>
      <c r="G15" s="28">
        <f t="shared" si="0"/>
        <v>280</v>
      </c>
    </row>
    <row r="16" ht="26" customHeight="1" spans="1:7">
      <c r="A16" s="24" t="s">
        <v>39</v>
      </c>
      <c r="B16" s="25" t="s">
        <v>40</v>
      </c>
      <c r="C16" s="26" t="s">
        <v>25</v>
      </c>
      <c r="D16" s="27">
        <v>1</v>
      </c>
      <c r="E16" s="27" t="s">
        <v>41</v>
      </c>
      <c r="F16" s="27">
        <v>1800</v>
      </c>
      <c r="G16" s="28">
        <f t="shared" si="0"/>
        <v>1800</v>
      </c>
    </row>
    <row r="17" ht="26" customHeight="1" spans="1:7">
      <c r="A17" s="24" t="s">
        <v>42</v>
      </c>
      <c r="B17" s="25" t="s">
        <v>43</v>
      </c>
      <c r="C17" s="26" t="s">
        <v>44</v>
      </c>
      <c r="D17" s="27">
        <v>14</v>
      </c>
      <c r="E17" s="27" t="s">
        <v>45</v>
      </c>
      <c r="F17" s="27">
        <v>15</v>
      </c>
      <c r="G17" s="28">
        <f t="shared" si="0"/>
        <v>210</v>
      </c>
    </row>
    <row r="18" ht="26" customHeight="1" spans="1:7">
      <c r="A18" s="24" t="s">
        <v>46</v>
      </c>
      <c r="B18" s="25" t="s">
        <v>47</v>
      </c>
      <c r="C18" s="26" t="s">
        <v>48</v>
      </c>
      <c r="D18" s="27">
        <v>11</v>
      </c>
      <c r="E18" s="27" t="s">
        <v>49</v>
      </c>
      <c r="F18" s="27">
        <v>13</v>
      </c>
      <c r="G18" s="28">
        <f t="shared" si="0"/>
        <v>143</v>
      </c>
    </row>
    <row r="19" ht="26" customHeight="1" spans="1:7">
      <c r="A19" s="24" t="s">
        <v>50</v>
      </c>
      <c r="B19" s="25" t="s">
        <v>51</v>
      </c>
      <c r="C19" s="26" t="s">
        <v>52</v>
      </c>
      <c r="D19" s="27">
        <v>1</v>
      </c>
      <c r="E19" s="27" t="s">
        <v>22</v>
      </c>
      <c r="F19" s="27">
        <v>1258</v>
      </c>
      <c r="G19" s="28">
        <f t="shared" si="0"/>
        <v>1258</v>
      </c>
    </row>
    <row r="20" ht="26" customHeight="1" spans="1:7">
      <c r="A20" s="24" t="s">
        <v>53</v>
      </c>
      <c r="B20" s="25" t="s">
        <v>54</v>
      </c>
      <c r="C20" s="26" t="s">
        <v>55</v>
      </c>
      <c r="D20" s="27">
        <v>1</v>
      </c>
      <c r="E20" s="27" t="s">
        <v>22</v>
      </c>
      <c r="F20" s="27">
        <v>420</v>
      </c>
      <c r="G20" s="28">
        <f t="shared" si="0"/>
        <v>420</v>
      </c>
    </row>
    <row r="21" ht="26" customHeight="1" spans="1:7">
      <c r="A21" s="24" t="s">
        <v>56</v>
      </c>
      <c r="B21" s="25"/>
      <c r="C21" s="26" t="s">
        <v>25</v>
      </c>
      <c r="D21" s="27">
        <v>5</v>
      </c>
      <c r="E21" s="27" t="s">
        <v>57</v>
      </c>
      <c r="F21" s="27">
        <v>60</v>
      </c>
      <c r="G21" s="28">
        <f t="shared" si="0"/>
        <v>300</v>
      </c>
    </row>
    <row r="22" ht="26" customHeight="1" spans="1:7">
      <c r="A22" s="24" t="s">
        <v>58</v>
      </c>
      <c r="B22" s="25" t="s">
        <v>59</v>
      </c>
      <c r="C22" s="26" t="s">
        <v>60</v>
      </c>
      <c r="D22" s="27">
        <v>1</v>
      </c>
      <c r="E22" s="27" t="s">
        <v>22</v>
      </c>
      <c r="F22" s="27">
        <v>880</v>
      </c>
      <c r="G22" s="28">
        <f t="shared" si="0"/>
        <v>880</v>
      </c>
    </row>
    <row r="23" ht="26" customHeight="1" spans="1:7">
      <c r="A23" s="24" t="s">
        <v>61</v>
      </c>
      <c r="B23" s="25" t="s">
        <v>62</v>
      </c>
      <c r="C23" s="26" t="s">
        <v>63</v>
      </c>
      <c r="D23" s="27">
        <v>1</v>
      </c>
      <c r="E23" s="27" t="s">
        <v>29</v>
      </c>
      <c r="F23" s="27">
        <v>460</v>
      </c>
      <c r="G23" s="28">
        <f t="shared" si="0"/>
        <v>460</v>
      </c>
    </row>
    <row r="24" ht="26" customHeight="1" spans="1:7">
      <c r="A24" s="24" t="s">
        <v>64</v>
      </c>
      <c r="B24" s="25" t="s">
        <v>65</v>
      </c>
      <c r="C24" s="26" t="s">
        <v>66</v>
      </c>
      <c r="D24" s="27">
        <v>1</v>
      </c>
      <c r="E24" s="27" t="s">
        <v>29</v>
      </c>
      <c r="F24" s="27">
        <v>460</v>
      </c>
      <c r="G24" s="28">
        <f t="shared" si="0"/>
        <v>460</v>
      </c>
    </row>
    <row r="25" ht="26" customHeight="1" spans="1:7">
      <c r="A25" s="29" t="s">
        <v>67</v>
      </c>
      <c r="B25" s="29"/>
      <c r="C25" s="29"/>
      <c r="D25" s="30">
        <v>1</v>
      </c>
      <c r="E25" s="30" t="s">
        <v>68</v>
      </c>
      <c r="F25" s="30"/>
      <c r="G25" s="31">
        <f>SUM(G10:G24)</f>
        <v>11411</v>
      </c>
    </row>
    <row r="26" ht="26" customHeight="1" spans="1:7">
      <c r="A26" s="32" t="s">
        <v>69</v>
      </c>
      <c r="B26" s="32"/>
      <c r="C26" s="32"/>
      <c r="D26" s="27">
        <v>2</v>
      </c>
      <c r="E26" s="27" t="s">
        <v>68</v>
      </c>
      <c r="F26" s="27">
        <f>G25</f>
        <v>11411</v>
      </c>
      <c r="G26" s="28">
        <f>D26*F26</f>
        <v>22822</v>
      </c>
    </row>
    <row r="27" ht="26" customHeight="1" spans="1:8">
      <c r="A27" s="32" t="s">
        <v>70</v>
      </c>
      <c r="B27" s="33"/>
      <c r="C27" s="34" t="s">
        <v>71</v>
      </c>
      <c r="D27" s="27">
        <v>8</v>
      </c>
      <c r="E27" s="27" t="s">
        <v>22</v>
      </c>
      <c r="F27" s="27">
        <v>300</v>
      </c>
      <c r="G27" s="28">
        <f>D27*F27</f>
        <v>2400</v>
      </c>
      <c r="H27" s="35"/>
    </row>
    <row r="28" ht="26" customHeight="1" spans="1:8">
      <c r="A28" s="36" t="s">
        <v>72</v>
      </c>
      <c r="B28" s="25"/>
      <c r="C28" s="26" t="s">
        <v>73</v>
      </c>
      <c r="D28" s="27">
        <v>2</v>
      </c>
      <c r="E28" s="27" t="s">
        <v>74</v>
      </c>
      <c r="F28" s="27">
        <v>1000</v>
      </c>
      <c r="G28" s="28">
        <f>D28*F28</f>
        <v>2000</v>
      </c>
      <c r="H28" s="35"/>
    </row>
    <row r="29" ht="26" customHeight="1" spans="1:7">
      <c r="A29" s="37" t="s">
        <v>75</v>
      </c>
      <c r="B29" s="37"/>
      <c r="C29" s="37"/>
      <c r="D29" s="37"/>
      <c r="E29" s="37"/>
      <c r="F29" s="37"/>
      <c r="G29" s="38">
        <f>G26+G27+G28</f>
        <v>27222</v>
      </c>
    </row>
    <row r="30" ht="26" customHeight="1" spans="1:7">
      <c r="A30" s="36" t="s">
        <v>76</v>
      </c>
      <c r="B30" s="39"/>
      <c r="C30" s="40"/>
      <c r="D30" s="40"/>
      <c r="E30" s="40"/>
      <c r="F30" s="41"/>
      <c r="G30" s="28">
        <f>G29*0.06</f>
        <v>1633.32</v>
      </c>
    </row>
    <row r="31" ht="15.25" spans="6:7">
      <c r="F31" s="42" t="s">
        <v>77</v>
      </c>
      <c r="G31" s="43">
        <f>G29+G30</f>
        <v>28855.32</v>
      </c>
    </row>
    <row r="32" spans="6:7">
      <c r="F32" s="44" t="s">
        <v>78</v>
      </c>
      <c r="G32" s="44">
        <v>24000</v>
      </c>
    </row>
  </sheetData>
  <mergeCells count="11">
    <mergeCell ref="A1:G1"/>
    <mergeCell ref="B2:C2"/>
    <mergeCell ref="B3:C3"/>
    <mergeCell ref="B4:G4"/>
    <mergeCell ref="B5:C5"/>
    <mergeCell ref="B6:C6"/>
    <mergeCell ref="B7:C7"/>
    <mergeCell ref="D8:G8"/>
    <mergeCell ref="A25:C25"/>
    <mergeCell ref="A29:F29"/>
    <mergeCell ref="B30:F30"/>
  </mergeCells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陈小芳</dc:creator>
  <cp:lastModifiedBy>小芳</cp:lastModifiedBy>
  <dcterms:created xsi:type="dcterms:W3CDTF">2020-06-08T09:56:00Z</dcterms:created>
  <dcterms:modified xsi:type="dcterms:W3CDTF">2021-01-20T07:37:33Z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