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64AAC77D-A11A-4374-8BF8-8116D21BE30B}" xr6:coauthVersionLast="47" xr6:coauthVersionMax="47" xr10:uidLastSave="{00000000-0000-0000-0000-000000000000}"/>
  <bookViews>
    <workbookView xWindow="-110" yWindow="-110" windowWidth="19420" windowHeight="10420" xr2:uid="{3863F5DA-BD48-4AEE-85DA-BF443BDF897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9" i="1"/>
  <c r="D7" i="1" l="1"/>
</calcChain>
</file>

<file path=xl/sharedStrings.xml><?xml version="1.0" encoding="utf-8"?>
<sst xmlns="http://schemas.openxmlformats.org/spreadsheetml/2006/main" count="44" uniqueCount="41">
  <si>
    <t>序号</t>
    <phoneticPr fontId="1" type="noConversion"/>
  </si>
  <si>
    <t>金额</t>
    <phoneticPr fontId="1" type="noConversion"/>
  </si>
  <si>
    <t>9月27号便利店早餐、水</t>
    <phoneticPr fontId="1" type="noConversion"/>
  </si>
  <si>
    <t>9月27号茶室</t>
    <phoneticPr fontId="1" type="noConversion"/>
  </si>
  <si>
    <t>9月27号 虹桥高铁站-美豪酒店打车</t>
    <phoneticPr fontId="1" type="noConversion"/>
  </si>
  <si>
    <t>9月30号丽江机场晚餐</t>
    <phoneticPr fontId="1" type="noConversion"/>
  </si>
  <si>
    <t>9月29号玉龙雪山咖啡</t>
    <phoneticPr fontId="1" type="noConversion"/>
  </si>
  <si>
    <t>9月29号丽江火塘餐饮</t>
    <phoneticPr fontId="1" type="noConversion"/>
  </si>
  <si>
    <t>无票</t>
    <phoneticPr fontId="1" type="noConversion"/>
  </si>
  <si>
    <t>9月30号北京首都机场-美景东方家</t>
    <phoneticPr fontId="1" type="noConversion"/>
  </si>
  <si>
    <t>等快递</t>
    <phoneticPr fontId="1" type="noConversion"/>
  </si>
  <si>
    <t>9月8日上海开会午餐</t>
    <phoneticPr fontId="1" type="noConversion"/>
  </si>
  <si>
    <t>10月1号李梦阳澄湖大闸蟹</t>
    <phoneticPr fontId="1" type="noConversion"/>
  </si>
  <si>
    <t>9月30号丽江木府门票</t>
    <phoneticPr fontId="1" type="noConversion"/>
  </si>
  <si>
    <t>10月12号丽江机场VIP通道</t>
    <phoneticPr fontId="1" type="noConversion"/>
  </si>
  <si>
    <t>10月12号李梦咖啡</t>
    <phoneticPr fontId="1" type="noConversion"/>
  </si>
  <si>
    <t>10月14号丽江机场VIP通道</t>
    <phoneticPr fontId="1" type="noConversion"/>
  </si>
  <si>
    <t>14号午餐</t>
    <phoneticPr fontId="1" type="noConversion"/>
  </si>
  <si>
    <t xml:space="preserve"> </t>
    <phoneticPr fontId="1" type="noConversion"/>
  </si>
  <si>
    <t>9月27号餐饮，李梦、叶蔚、于天辰</t>
    <phoneticPr fontId="1" type="noConversion"/>
  </si>
  <si>
    <t>9月27号咖啡+甜点，李梦</t>
    <phoneticPr fontId="1" type="noConversion"/>
  </si>
  <si>
    <t>备注</t>
    <phoneticPr fontId="1" type="noConversion"/>
  </si>
  <si>
    <t>住宿</t>
    <phoneticPr fontId="1" type="noConversion"/>
  </si>
  <si>
    <t>客户住宿</t>
    <phoneticPr fontId="1" type="noConversion"/>
  </si>
  <si>
    <t>李梦、郭帅丽江和府洲际住宿</t>
    <phoneticPr fontId="1" type="noConversion"/>
  </si>
  <si>
    <t>李梦9月28号-1号3晚丽江和府洲际</t>
    <phoneticPr fontId="1" type="noConversion"/>
  </si>
  <si>
    <t>李梦9月26号1晚杭州钓鱼台</t>
    <phoneticPr fontId="1" type="noConversion"/>
  </si>
  <si>
    <t>交通</t>
    <phoneticPr fontId="1" type="noConversion"/>
  </si>
  <si>
    <t>13号李梦、郭帅咖啡早餐</t>
    <phoneticPr fontId="1" type="noConversion"/>
  </si>
  <si>
    <t>14号纳西庭院试餐</t>
    <phoneticPr fontId="1" type="noConversion"/>
  </si>
  <si>
    <t>13号丽江和府洲际酒店晚宴、茶歇试餐</t>
    <phoneticPr fontId="1" type="noConversion"/>
  </si>
  <si>
    <t>14号丽江古城花马国李梦、郭帅咖啡</t>
    <phoneticPr fontId="1" type="noConversion"/>
  </si>
  <si>
    <t>采买</t>
    <phoneticPr fontId="1" type="noConversion"/>
  </si>
  <si>
    <t>机场VIP通道</t>
    <phoneticPr fontId="1" type="noConversion"/>
  </si>
  <si>
    <t>顺丰快递</t>
    <phoneticPr fontId="1" type="noConversion"/>
  </si>
  <si>
    <t>物料打样顺丰到付、北京-上海快递样品</t>
    <phoneticPr fontId="1" type="noConversion"/>
  </si>
  <si>
    <t>9月30号丽江纳西庭院</t>
    <phoneticPr fontId="1" type="noConversion"/>
  </si>
  <si>
    <t>门票</t>
    <phoneticPr fontId="1" type="noConversion"/>
  </si>
  <si>
    <t>淘宝</t>
    <phoneticPr fontId="1" type="noConversion"/>
  </si>
  <si>
    <t>沃尔沃logo巧克力片定制</t>
    <phoneticPr fontId="1" type="noConversion"/>
  </si>
  <si>
    <t>餐饮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</si>
</sst>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15524</xdr:colOff>
      <xdr:row>11</xdr:row>
      <xdr:rowOff>49389</xdr:rowOff>
    </xdr:from>
    <xdr:to>
      <xdr:col>8</xdr:col>
      <xdr:colOff>199108</xdr:colOff>
      <xdr:row>24</xdr:row>
      <xdr:rowOff>36096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128AB58A-8616-4D05-B028-432FA589F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60913" y="1989667"/>
          <a:ext cx="1510028" cy="2279762"/>
        </a:xfrm>
        <a:prstGeom prst="rect">
          <a:avLst/>
        </a:prstGeom>
      </xdr:spPr>
    </xdr:pic>
    <xdr:clientData/>
  </xdr:twoCellAnchor>
  <xdr:twoCellAnchor editAs="oneCell">
    <xdr:from>
      <xdr:col>8</xdr:col>
      <xdr:colOff>373946</xdr:colOff>
      <xdr:row>11</xdr:row>
      <xdr:rowOff>63499</xdr:rowOff>
    </xdr:from>
    <xdr:to>
      <xdr:col>10</xdr:col>
      <xdr:colOff>517078</xdr:colOff>
      <xdr:row>24</xdr:row>
      <xdr:rowOff>35278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6A77E76-7D6B-4F75-A961-FC1906772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5779" y="2003777"/>
          <a:ext cx="1469577" cy="2264834"/>
        </a:xfrm>
        <a:prstGeom prst="rect">
          <a:avLst/>
        </a:prstGeom>
      </xdr:spPr>
    </xdr:pic>
    <xdr:clientData/>
  </xdr:twoCellAnchor>
  <xdr:twoCellAnchor editAs="oneCell">
    <xdr:from>
      <xdr:col>11</xdr:col>
      <xdr:colOff>25973</xdr:colOff>
      <xdr:row>11</xdr:row>
      <xdr:rowOff>7055</xdr:rowOff>
    </xdr:from>
    <xdr:to>
      <xdr:col>13</xdr:col>
      <xdr:colOff>206308</xdr:colOff>
      <xdr:row>24</xdr:row>
      <xdr:rowOff>70556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C52AC61-CADB-43EA-9A20-A12A663B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87473" y="1947333"/>
          <a:ext cx="1506780" cy="2356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278C-0B74-4CE4-8A27-0F862A535857}">
  <dimension ref="A2:I29"/>
  <sheetViews>
    <sheetView tabSelected="1" zoomScale="90" zoomScaleNormal="90" workbookViewId="0">
      <selection activeCell="F30" sqref="F30:G30"/>
    </sheetView>
  </sheetViews>
  <sheetFormatPr defaultRowHeight="14" x14ac:dyDescent="0.3"/>
  <cols>
    <col min="1" max="1" width="8.6640625" style="1"/>
    <col min="2" max="2" width="11.08203125" style="1" bestFit="1" customWidth="1"/>
    <col min="3" max="3" width="34.4140625" bestFit="1" customWidth="1"/>
    <col min="4" max="4" width="10.58203125" customWidth="1"/>
    <col min="5" max="5" width="9" style="1" customWidth="1"/>
  </cols>
  <sheetData>
    <row r="2" spans="1:9" s="1" customFormat="1" x14ac:dyDescent="0.3">
      <c r="A2" s="2" t="s">
        <v>0</v>
      </c>
      <c r="B2" s="2" t="s">
        <v>22</v>
      </c>
      <c r="C2" s="2" t="s">
        <v>21</v>
      </c>
      <c r="D2" s="2" t="s">
        <v>1</v>
      </c>
    </row>
    <row r="3" spans="1:9" x14ac:dyDescent="0.3">
      <c r="A3" s="3">
        <v>1</v>
      </c>
      <c r="B3" s="5" t="s">
        <v>27</v>
      </c>
      <c r="C3" s="4" t="s">
        <v>4</v>
      </c>
      <c r="D3" s="9">
        <v>21</v>
      </c>
    </row>
    <row r="4" spans="1:9" x14ac:dyDescent="0.3">
      <c r="A4" s="3">
        <v>2</v>
      </c>
      <c r="B4" s="7"/>
      <c r="C4" s="4" t="s">
        <v>9</v>
      </c>
      <c r="D4" s="9">
        <v>111</v>
      </c>
    </row>
    <row r="5" spans="1:9" x14ac:dyDescent="0.3">
      <c r="A5" s="3">
        <v>3</v>
      </c>
      <c r="B5" s="3" t="s">
        <v>37</v>
      </c>
      <c r="C5" s="4" t="s">
        <v>13</v>
      </c>
      <c r="D5" s="9">
        <v>160</v>
      </c>
    </row>
    <row r="6" spans="1:9" x14ac:dyDescent="0.3">
      <c r="A6" s="3">
        <v>4</v>
      </c>
      <c r="B6" s="5" t="s">
        <v>23</v>
      </c>
      <c r="C6" s="4" t="s">
        <v>26</v>
      </c>
      <c r="D6" s="9">
        <v>1000</v>
      </c>
    </row>
    <row r="7" spans="1:9" x14ac:dyDescent="0.3">
      <c r="A7" s="3">
        <v>5</v>
      </c>
      <c r="B7" s="6"/>
      <c r="C7" s="4" t="s">
        <v>25</v>
      </c>
      <c r="D7" s="9">
        <f>660*3</f>
        <v>1980</v>
      </c>
      <c r="I7" t="s">
        <v>18</v>
      </c>
    </row>
    <row r="8" spans="1:9" x14ac:dyDescent="0.3">
      <c r="A8" s="3">
        <v>6</v>
      </c>
      <c r="B8" s="7"/>
      <c r="C8" s="4" t="s">
        <v>24</v>
      </c>
      <c r="D8" s="9">
        <v>3600.04</v>
      </c>
    </row>
    <row r="9" spans="1:9" x14ac:dyDescent="0.3">
      <c r="A9" s="3">
        <v>7</v>
      </c>
      <c r="B9" s="8" t="s">
        <v>34</v>
      </c>
      <c r="C9" s="4" t="s">
        <v>35</v>
      </c>
      <c r="D9" s="9">
        <f>12+124.2</f>
        <v>136.19999999999999</v>
      </c>
    </row>
    <row r="10" spans="1:9" x14ac:dyDescent="0.3">
      <c r="A10" s="3">
        <v>8</v>
      </c>
      <c r="B10" s="5" t="s">
        <v>40</v>
      </c>
      <c r="C10" s="4" t="s">
        <v>11</v>
      </c>
      <c r="D10" s="9">
        <v>123</v>
      </c>
    </row>
    <row r="11" spans="1:9" x14ac:dyDescent="0.3">
      <c r="A11" s="3">
        <v>9</v>
      </c>
      <c r="B11" s="6"/>
      <c r="C11" s="4" t="s">
        <v>19</v>
      </c>
      <c r="D11" s="9">
        <v>338</v>
      </c>
    </row>
    <row r="12" spans="1:9" x14ac:dyDescent="0.3">
      <c r="A12" s="3">
        <v>10</v>
      </c>
      <c r="B12" s="6"/>
      <c r="C12" s="4" t="s">
        <v>20</v>
      </c>
      <c r="D12" s="9">
        <v>192</v>
      </c>
    </row>
    <row r="13" spans="1:9" x14ac:dyDescent="0.3">
      <c r="A13" s="3">
        <v>11</v>
      </c>
      <c r="B13" s="6"/>
      <c r="C13" s="4" t="s">
        <v>3</v>
      </c>
      <c r="D13" s="9">
        <v>1106</v>
      </c>
    </row>
    <row r="14" spans="1:9" x14ac:dyDescent="0.3">
      <c r="A14" s="3">
        <v>12</v>
      </c>
      <c r="B14" s="6"/>
      <c r="C14" s="4" t="s">
        <v>7</v>
      </c>
      <c r="D14" s="9">
        <v>324</v>
      </c>
    </row>
    <row r="15" spans="1:9" x14ac:dyDescent="0.3">
      <c r="A15" s="3">
        <v>13</v>
      </c>
      <c r="B15" s="6"/>
      <c r="C15" s="4" t="s">
        <v>36</v>
      </c>
      <c r="D15" s="9">
        <v>400</v>
      </c>
    </row>
    <row r="16" spans="1:9" x14ac:dyDescent="0.3">
      <c r="A16" s="3">
        <v>14</v>
      </c>
      <c r="B16" s="6"/>
      <c r="C16" s="4" t="s">
        <v>15</v>
      </c>
      <c r="D16" s="9">
        <v>39</v>
      </c>
    </row>
    <row r="17" spans="1:5" x14ac:dyDescent="0.3">
      <c r="A17" s="3">
        <v>15</v>
      </c>
      <c r="B17" s="6"/>
      <c r="C17" s="4" t="s">
        <v>28</v>
      </c>
      <c r="D17" s="9">
        <v>101</v>
      </c>
    </row>
    <row r="18" spans="1:5" x14ac:dyDescent="0.3">
      <c r="A18" s="3">
        <v>16</v>
      </c>
      <c r="B18" s="6"/>
      <c r="C18" s="4" t="s">
        <v>30</v>
      </c>
      <c r="D18" s="9">
        <v>2176.6999999999998</v>
      </c>
    </row>
    <row r="19" spans="1:5" x14ac:dyDescent="0.3">
      <c r="A19" s="3">
        <v>17</v>
      </c>
      <c r="B19" s="6"/>
      <c r="C19" s="4" t="s">
        <v>17</v>
      </c>
      <c r="D19" s="9">
        <v>100</v>
      </c>
    </row>
    <row r="20" spans="1:5" x14ac:dyDescent="0.3">
      <c r="A20" s="3">
        <v>18</v>
      </c>
      <c r="B20" s="6"/>
      <c r="C20" s="4" t="s">
        <v>29</v>
      </c>
      <c r="D20" s="9">
        <v>500</v>
      </c>
    </row>
    <row r="21" spans="1:5" x14ac:dyDescent="0.3">
      <c r="A21" s="3">
        <v>19</v>
      </c>
      <c r="B21" s="7"/>
      <c r="C21" s="4" t="s">
        <v>31</v>
      </c>
      <c r="D21" s="9">
        <v>200</v>
      </c>
    </row>
    <row r="22" spans="1:5" x14ac:dyDescent="0.3">
      <c r="A22" s="3">
        <v>20</v>
      </c>
      <c r="B22" s="5" t="s">
        <v>40</v>
      </c>
      <c r="C22" s="4" t="s">
        <v>2</v>
      </c>
      <c r="D22" s="4">
        <v>74.400000000000006</v>
      </c>
      <c r="E22" s="1" t="s">
        <v>8</v>
      </c>
    </row>
    <row r="23" spans="1:5" x14ac:dyDescent="0.3">
      <c r="A23" s="3">
        <v>21</v>
      </c>
      <c r="B23" s="6"/>
      <c r="C23" s="4" t="s">
        <v>6</v>
      </c>
      <c r="D23" s="4">
        <v>50</v>
      </c>
      <c r="E23" s="1" t="s">
        <v>8</v>
      </c>
    </row>
    <row r="24" spans="1:5" x14ac:dyDescent="0.3">
      <c r="A24" s="3">
        <v>22</v>
      </c>
      <c r="B24" s="7"/>
      <c r="C24" s="4" t="s">
        <v>5</v>
      </c>
      <c r="D24" s="4">
        <v>84</v>
      </c>
      <c r="E24" s="1" t="s">
        <v>8</v>
      </c>
    </row>
    <row r="25" spans="1:5" x14ac:dyDescent="0.3">
      <c r="A25" s="3">
        <v>23</v>
      </c>
      <c r="B25" s="3" t="s">
        <v>38</v>
      </c>
      <c r="C25" s="4" t="s">
        <v>39</v>
      </c>
      <c r="D25" s="9">
        <v>376</v>
      </c>
    </row>
    <row r="26" spans="1:5" x14ac:dyDescent="0.3">
      <c r="A26" s="3">
        <v>24</v>
      </c>
      <c r="B26" s="3" t="s">
        <v>32</v>
      </c>
      <c r="C26" s="4" t="s">
        <v>12</v>
      </c>
      <c r="D26" s="9">
        <v>1512</v>
      </c>
      <c r="E26" s="1" t="s">
        <v>10</v>
      </c>
    </row>
    <row r="27" spans="1:5" x14ac:dyDescent="0.3">
      <c r="A27" s="3">
        <v>25</v>
      </c>
      <c r="B27" s="5" t="s">
        <v>33</v>
      </c>
      <c r="C27" s="4" t="s">
        <v>14</v>
      </c>
      <c r="D27" s="9">
        <v>600</v>
      </c>
    </row>
    <row r="28" spans="1:5" x14ac:dyDescent="0.3">
      <c r="A28" s="3">
        <v>26</v>
      </c>
      <c r="B28" s="7"/>
      <c r="C28" s="4" t="s">
        <v>16</v>
      </c>
      <c r="D28" s="9">
        <v>600</v>
      </c>
    </row>
    <row r="29" spans="1:5" x14ac:dyDescent="0.3">
      <c r="A29" s="3"/>
      <c r="B29" s="3"/>
      <c r="C29" s="4"/>
      <c r="D29" s="4">
        <f>SUM(D3:D28)</f>
        <v>15904.339999999998</v>
      </c>
    </row>
  </sheetData>
  <mergeCells count="5">
    <mergeCell ref="B6:B8"/>
    <mergeCell ref="B3:B4"/>
    <mergeCell ref="B27:B28"/>
    <mergeCell ref="B10:B21"/>
    <mergeCell ref="B22:B24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2021-10-11T02:48:40Z</dcterms:created>
  <dcterms:modified xsi:type="dcterms:W3CDTF">2021-10-19T13:32:08Z</dcterms:modified>
</cp:coreProperties>
</file>