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unevent/【沃尔沃投资人会议】/"/>
    </mc:Choice>
  </mc:AlternateContent>
  <xr:revisionPtr revIDLastSave="0" documentId="13_ncr:1_{DF9A14C8-069C-F348-97D9-386D79D2C19A}" xr6:coauthVersionLast="47" xr6:coauthVersionMax="47" xr10:uidLastSave="{00000000-0000-0000-0000-000000000000}"/>
  <bookViews>
    <workbookView xWindow="34700" yWindow="500" windowWidth="32360" windowHeight="21100" xr2:uid="{5FEC9A2D-6192-1D45-A568-4BA769C023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G9" i="1"/>
  <c r="D8" i="1"/>
  <c r="G8" i="1" s="1"/>
  <c r="G7" i="1"/>
  <c r="D5" i="1"/>
  <c r="G5" i="1" s="1"/>
  <c r="G4" i="1"/>
  <c r="G6" i="1"/>
  <c r="G10" i="1"/>
  <c r="G3" i="1"/>
  <c r="G11" i="1" l="1"/>
</calcChain>
</file>

<file path=xl/sharedStrings.xml><?xml version="1.0" encoding="utf-8"?>
<sst xmlns="http://schemas.openxmlformats.org/spreadsheetml/2006/main" count="25" uniqueCount="23">
  <si>
    <t>内容</t>
    <phoneticPr fontId="1" type="noConversion"/>
  </si>
  <si>
    <t>描述</t>
    <phoneticPr fontId="1" type="noConversion"/>
  </si>
  <si>
    <t>数量</t>
    <phoneticPr fontId="1" type="noConversion"/>
  </si>
  <si>
    <t>天数</t>
    <phoneticPr fontId="1" type="noConversion"/>
  </si>
  <si>
    <t>预估单价</t>
    <phoneticPr fontId="1" type="noConversion"/>
  </si>
  <si>
    <t>餐饮补助</t>
    <phoneticPr fontId="1" type="noConversion"/>
  </si>
  <si>
    <t>-</t>
    <phoneticPr fontId="1" type="noConversion"/>
  </si>
  <si>
    <t>总计</t>
    <phoneticPr fontId="1" type="noConversion"/>
  </si>
  <si>
    <t>场地费用</t>
    <phoneticPr fontId="1" type="noConversion"/>
  </si>
  <si>
    <t>25号下午 古城小范围游览 花马国咖啡茶</t>
    <phoneticPr fontId="1" type="noConversion"/>
  </si>
  <si>
    <t>车辆费用</t>
    <phoneticPr fontId="1" type="noConversion"/>
  </si>
  <si>
    <t>洗车费用，25台车，每台2次</t>
    <phoneticPr fontId="1" type="noConversion"/>
  </si>
  <si>
    <t>人员费用</t>
    <phoneticPr fontId="1" type="noConversion"/>
  </si>
  <si>
    <t>27号下午拉市海茶艺师</t>
    <phoneticPr fontId="1" type="noConversion"/>
  </si>
  <si>
    <t>不可预计</t>
    <phoneticPr fontId="1" type="noConversion"/>
  </si>
  <si>
    <t>快印不可预计</t>
    <phoneticPr fontId="1" type="noConversion"/>
  </si>
  <si>
    <t>物料费用</t>
    <phoneticPr fontId="1" type="noConversion"/>
  </si>
  <si>
    <t>蛋糕</t>
    <phoneticPr fontId="1" type="noConversion"/>
  </si>
  <si>
    <t>现烤鲜花饼，房间内90盒，接机20盒</t>
    <phoneticPr fontId="1" type="noConversion"/>
  </si>
  <si>
    <t>物料无可预计</t>
    <phoneticPr fontId="1" type="noConversion"/>
  </si>
  <si>
    <t>备用金申请单</t>
    <phoneticPr fontId="1" type="noConversion"/>
  </si>
  <si>
    <t>总计：</t>
    <phoneticPr fontId="1" type="noConversion"/>
  </si>
  <si>
    <t>21日-29日工作人员8人，共9天，总计：72人次
21日-27日接待人员4人，共7天，总计：28人次
24号摄影摄像3人，共1天，总计：3人次
25-27摄影摄像6人，共3天，总计：18人次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</si>
</sst>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812F9-7F17-E24D-A147-E726E2306239}">
  <dimension ref="A1:J16"/>
  <sheetViews>
    <sheetView tabSelected="1" zoomScale="125" workbookViewId="0">
      <selection activeCell="J16" sqref="J16"/>
    </sheetView>
  </sheetViews>
  <sheetFormatPr baseColWidth="10" defaultRowHeight="16"/>
  <cols>
    <col min="1" max="1" width="6.5" customWidth="1"/>
    <col min="2" max="2" width="14.83203125" customWidth="1"/>
    <col min="3" max="3" width="47" customWidth="1"/>
    <col min="4" max="7" width="14.83203125" customWidth="1"/>
  </cols>
  <sheetData>
    <row r="1" spans="1:10" ht="45" customHeight="1">
      <c r="A1" s="1"/>
      <c r="B1" s="7" t="s">
        <v>20</v>
      </c>
      <c r="C1" s="7"/>
      <c r="D1" s="7"/>
      <c r="E1" s="7"/>
      <c r="F1" s="7"/>
      <c r="G1" s="7"/>
      <c r="H1" s="1"/>
      <c r="I1" s="1"/>
      <c r="J1" s="1"/>
    </row>
    <row r="2" spans="1:10" ht="25" customHeight="1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7</v>
      </c>
      <c r="H2" s="1"/>
      <c r="I2" s="1"/>
      <c r="J2" s="1"/>
    </row>
    <row r="3" spans="1:10" ht="81" customHeight="1">
      <c r="A3" s="1"/>
      <c r="B3" s="2" t="s">
        <v>5</v>
      </c>
      <c r="C3" s="3" t="s">
        <v>22</v>
      </c>
      <c r="D3" s="2">
        <f>72+28+3+18</f>
        <v>121</v>
      </c>
      <c r="E3" s="2" t="s">
        <v>6</v>
      </c>
      <c r="F3" s="2">
        <v>80</v>
      </c>
      <c r="G3" s="2">
        <f>F3*D3</f>
        <v>9680</v>
      </c>
      <c r="H3" s="1"/>
      <c r="I3" s="1"/>
      <c r="J3" s="1"/>
    </row>
    <row r="4" spans="1:10" ht="27" customHeight="1">
      <c r="A4" s="1"/>
      <c r="B4" s="2" t="s">
        <v>8</v>
      </c>
      <c r="C4" s="2" t="s">
        <v>9</v>
      </c>
      <c r="D4" s="2">
        <v>1</v>
      </c>
      <c r="E4" s="2">
        <v>1</v>
      </c>
      <c r="F4" s="2">
        <v>3000</v>
      </c>
      <c r="G4" s="2">
        <f t="shared" ref="G4:G10" si="0">F4*D4</f>
        <v>3000</v>
      </c>
      <c r="H4" s="1"/>
      <c r="I4" s="1"/>
      <c r="J4" s="1"/>
    </row>
    <row r="5" spans="1:10" ht="27" customHeight="1">
      <c r="A5" s="1"/>
      <c r="B5" s="4" t="s">
        <v>10</v>
      </c>
      <c r="C5" s="2" t="s">
        <v>11</v>
      </c>
      <c r="D5" s="2">
        <f>25*2</f>
        <v>50</v>
      </c>
      <c r="E5" s="2">
        <v>2</v>
      </c>
      <c r="F5" s="2">
        <v>40</v>
      </c>
      <c r="G5" s="2">
        <f t="shared" si="0"/>
        <v>2000</v>
      </c>
      <c r="H5" s="1"/>
      <c r="I5" s="1"/>
      <c r="J5" s="1"/>
    </row>
    <row r="6" spans="1:10" ht="27" customHeight="1">
      <c r="A6" s="1"/>
      <c r="B6" s="2" t="s">
        <v>12</v>
      </c>
      <c r="C6" s="2" t="s">
        <v>13</v>
      </c>
      <c r="D6" s="2">
        <v>1</v>
      </c>
      <c r="E6" s="2">
        <v>1</v>
      </c>
      <c r="F6" s="2">
        <v>2100</v>
      </c>
      <c r="G6" s="2">
        <f t="shared" si="0"/>
        <v>2100</v>
      </c>
      <c r="H6" s="1"/>
      <c r="I6" s="1"/>
      <c r="J6" s="1"/>
    </row>
    <row r="7" spans="1:10" ht="27" customHeight="1">
      <c r="A7" s="1"/>
      <c r="B7" s="6" t="s">
        <v>16</v>
      </c>
      <c r="C7" s="2" t="s">
        <v>17</v>
      </c>
      <c r="D7" s="2">
        <v>1</v>
      </c>
      <c r="E7" s="2">
        <v>1</v>
      </c>
      <c r="F7" s="2">
        <v>800</v>
      </c>
      <c r="G7" s="2">
        <f t="shared" si="0"/>
        <v>800</v>
      </c>
      <c r="H7" s="1"/>
      <c r="I7" s="1"/>
      <c r="J7" s="1"/>
    </row>
    <row r="8" spans="1:10" ht="27" customHeight="1">
      <c r="A8" s="1"/>
      <c r="B8" s="6"/>
      <c r="C8" s="2" t="s">
        <v>18</v>
      </c>
      <c r="D8" s="2">
        <f>90+20</f>
        <v>110</v>
      </c>
      <c r="E8" s="2">
        <v>1</v>
      </c>
      <c r="F8" s="2">
        <v>55</v>
      </c>
      <c r="G8" s="2">
        <f>F8*D8</f>
        <v>6050</v>
      </c>
      <c r="H8" s="1"/>
      <c r="I8" s="1"/>
      <c r="J8" s="1"/>
    </row>
    <row r="9" spans="1:10" ht="27" customHeight="1">
      <c r="A9" s="1"/>
      <c r="B9" s="8" t="s">
        <v>14</v>
      </c>
      <c r="C9" s="2" t="s">
        <v>15</v>
      </c>
      <c r="D9" s="2">
        <v>1</v>
      </c>
      <c r="E9" s="2" t="s">
        <v>6</v>
      </c>
      <c r="F9" s="2">
        <v>2000</v>
      </c>
      <c r="G9" s="2">
        <f t="shared" si="0"/>
        <v>2000</v>
      </c>
      <c r="H9" s="1"/>
      <c r="I9" s="1"/>
      <c r="J9" s="1"/>
    </row>
    <row r="10" spans="1:10" ht="27" customHeight="1">
      <c r="A10" s="1"/>
      <c r="B10" s="9"/>
      <c r="C10" s="2" t="s">
        <v>19</v>
      </c>
      <c r="D10" s="2">
        <v>1</v>
      </c>
      <c r="E10" s="2" t="s">
        <v>6</v>
      </c>
      <c r="F10" s="2">
        <v>2000</v>
      </c>
      <c r="G10" s="2">
        <f t="shared" si="0"/>
        <v>2000</v>
      </c>
      <c r="H10" s="1"/>
      <c r="I10" s="1"/>
      <c r="J10" s="1"/>
    </row>
    <row r="11" spans="1:10" ht="29" customHeight="1">
      <c r="A11" s="1"/>
      <c r="B11" s="10" t="s">
        <v>21</v>
      </c>
      <c r="C11" s="10"/>
      <c r="D11" s="10"/>
      <c r="E11" s="10"/>
      <c r="F11" s="10"/>
      <c r="G11" s="5">
        <f>SUM(G3:G10)</f>
        <v>27630</v>
      </c>
      <c r="H11" s="1"/>
      <c r="I11" s="1"/>
      <c r="J11" s="1"/>
    </row>
    <row r="12" spans="1:10">
      <c r="G12" s="1"/>
    </row>
    <row r="13" spans="1:10">
      <c r="G13" s="1"/>
    </row>
    <row r="14" spans="1:10">
      <c r="G14" s="1"/>
    </row>
    <row r="15" spans="1:10">
      <c r="G15" s="1"/>
    </row>
    <row r="16" spans="1:10">
      <c r="G16" s="1"/>
    </row>
  </sheetData>
  <mergeCells count="4">
    <mergeCell ref="B7:B8"/>
    <mergeCell ref="B1:G1"/>
    <mergeCell ref="B9:B10"/>
    <mergeCell ref="B11:F1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2021-10-20T06:22:30Z</dcterms:created>
  <dcterms:modified xsi:type="dcterms:W3CDTF">2021-10-20T08:17:18Z</dcterms:modified>
</cp:coreProperties>
</file>