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85" windowHeight="12690" tabRatio="404"/>
  </bookViews>
  <sheets>
    <sheet name="费用明细" sheetId="2" r:id="rId1"/>
  </sheets>
  <definedNames>
    <definedName name="M0_科目名">#REF!</definedName>
    <definedName name="M1_H01">#REF!</definedName>
    <definedName name="M1_H02">#REF!</definedName>
    <definedName name="M1_H03">#REF!</definedName>
    <definedName name="M1_H04">#REF!</definedName>
    <definedName name="M1_H05">#REF!</definedName>
    <definedName name="M1_H06">#REF!</definedName>
    <definedName name="M1_H09">#REF!</definedName>
    <definedName name="M1_MN1">#REF!</definedName>
    <definedName name="M2_HA">#REF!</definedName>
    <definedName name="M2_HB">#REF!</definedName>
    <definedName name="M2_HC">#REF!</definedName>
    <definedName name="M2_HD">#REF!</definedName>
    <definedName name="M2_HE">#REF!</definedName>
    <definedName name="M2_HF">#REF!</definedName>
    <definedName name="M2_HG">#REF!</definedName>
    <definedName name="M2_HH">#REF!</definedName>
    <definedName name="M2_MN1">#REF!</definedName>
    <definedName name="M2_MN2">#REF!</definedName>
    <definedName name="M2_TB">#REF!</definedName>
    <definedName name="M2_TG">#REF!</definedName>
    <definedName name="M2_レート">#REF!</definedName>
    <definedName name="M2_間接費">#REF!</definedName>
    <definedName name="M2_間接費P">#REF!</definedName>
    <definedName name="M2_通貨">#REF!</definedName>
    <definedName name="M2_通貨日付">#REF!</definedName>
    <definedName name="M3_H0">#REF!</definedName>
    <definedName name="M3_MN1">#REF!</definedName>
    <definedName name="M3_レート">#REF!</definedName>
    <definedName name="M3_通貨">#REF!</definedName>
    <definedName name="M3_通貨日付">#REF!</definedName>
    <definedName name="U_K01">#REF!</definedName>
    <definedName name="U_K02">#REF!</definedName>
    <definedName name="U_K03">#REF!</definedName>
    <definedName name="U_K04">#REF!</definedName>
    <definedName name="U_K05">#REF!</definedName>
    <definedName name="U_K06">#REF!</definedName>
    <definedName name="U_K07">#REF!</definedName>
    <definedName name="U_K08">#REF!</definedName>
    <definedName name="U_K09">#REF!</definedName>
    <definedName name="U_K10">#REF!</definedName>
    <definedName name="U_K11">#REF!</definedName>
    <definedName name="U_K12">#REF!</definedName>
    <definedName name="U_K13">#REF!</definedName>
    <definedName name="U_K14">#REF!</definedName>
    <definedName name="U_K15">#REF!</definedName>
    <definedName name="U_K16">#REF!</definedName>
    <definedName name="U_K17">#REF!</definedName>
    <definedName name="u_kkk">#REF!</definedName>
    <definedName name="U_MN1">#REF!</definedName>
    <definedName name="U_MN2">#REF!</definedName>
    <definedName name="U_MN3">#REF!</definedName>
    <definedName name="U_MN4">#REF!</definedName>
    <definedName name="U_MN5">#REF!</definedName>
    <definedName name="U_MN6">#REF!</definedName>
    <definedName name="U_間接費">#REF!</definedName>
    <definedName name="U_K01" localSheetId="0">费用明细!#REF!</definedName>
    <definedName name="U_K02" localSheetId="0">费用明细!#REF!</definedName>
    <definedName name="U_K03" localSheetId="0">费用明细!#REF!</definedName>
    <definedName name="U_K04" localSheetId="0">费用明细!#REF!</definedName>
    <definedName name="U_K05" localSheetId="0">费用明细!#REF!</definedName>
    <definedName name="U_K06" localSheetId="0">费用明细!#REF!</definedName>
    <definedName name="U_K07" localSheetId="0">费用明细!#REF!</definedName>
    <definedName name="U_K08" localSheetId="0">费用明细!#REF!</definedName>
    <definedName name="U_K09" localSheetId="0">费用明细!#REF!</definedName>
    <definedName name="U_K10" localSheetId="0">费用明细!#REF!</definedName>
    <definedName name="U_K11" localSheetId="0">费用明细!#REF!</definedName>
    <definedName name="U_K12" localSheetId="0">费用明细!#REF!</definedName>
    <definedName name="U_K13" localSheetId="0">费用明细!#REF!</definedName>
    <definedName name="U_K14" localSheetId="0">费用明细!#REF!</definedName>
    <definedName name="U_K15" localSheetId="0">费用明细!#REF!</definedName>
    <definedName name="U_K16" localSheetId="0">费用明细!#REF!</definedName>
    <definedName name="U_K17" localSheetId="0">费用明细!#REF!</definedName>
    <definedName name="U_MN1" localSheetId="0">费用明细!$E$7</definedName>
    <definedName name="U_MN2" localSheetId="0">费用明细!#REF!</definedName>
    <definedName name="U_MN3" localSheetId="0">费用明细!#REF!</definedName>
    <definedName name="U_MN4" localSheetId="0">费用明细!#REF!</definedName>
    <definedName name="U_MN5" localSheetId="0">费用明细!#REF!</definedName>
    <definedName name="U_MN6" localSheetId="0">费用明细!#REF!</definedName>
    <definedName name="U_間接費" localSheetId="0">费用明细!#REF!</definedName>
    <definedName name="_xlnm.Print_Area" localSheetId="0">费用明细!$A$2:$E$65</definedName>
  </definedNames>
  <calcPr calcId="144525"/>
</workbook>
</file>

<file path=xl/sharedStrings.xml><?xml version="1.0" encoding="utf-8"?>
<sst xmlns="http://schemas.openxmlformats.org/spreadsheetml/2006/main" count="72" uniqueCount="64">
  <si>
    <t>Client 客户</t>
  </si>
  <si>
    <t>壳牌海油视频费用</t>
  </si>
  <si>
    <t>Product 产品</t>
  </si>
  <si>
    <t>Title 片名</t>
  </si>
  <si>
    <t>Length 时长</t>
  </si>
  <si>
    <t>Remarks备注</t>
  </si>
  <si>
    <t>Itemized Statement  明细</t>
  </si>
  <si>
    <t>项目</t>
  </si>
  <si>
    <t>Items  費目</t>
  </si>
  <si>
    <t>Remarks  摘要</t>
  </si>
  <si>
    <t>金額</t>
  </si>
  <si>
    <t>A准备</t>
  </si>
  <si>
    <t>Pro-production Preparation  前制准备</t>
  </si>
  <si>
    <t>Location Scouting  堪景</t>
  </si>
  <si>
    <t>Transportation  前期交通费</t>
  </si>
  <si>
    <t>Others  其他</t>
  </si>
  <si>
    <t>Sub Total  计</t>
  </si>
  <si>
    <t>B人员</t>
  </si>
  <si>
    <t>Exective Producer  监制</t>
  </si>
  <si>
    <t>Producer  制片</t>
  </si>
  <si>
    <t>Director  导演</t>
  </si>
  <si>
    <t>Cameraman  摄影师</t>
  </si>
  <si>
    <t>1st. Assistant Cameraman  摄影大助</t>
  </si>
  <si>
    <t>2st. Assistant Cameraman  摄影助理</t>
  </si>
  <si>
    <t>Gaffer  灯光师</t>
  </si>
  <si>
    <t>Grip  灯光助理</t>
  </si>
  <si>
    <t>AeriaLman 航拍摄影师</t>
  </si>
  <si>
    <t>Assistant 助理</t>
  </si>
  <si>
    <t>Make-up Artist  化妆师</t>
  </si>
  <si>
    <t>Insurance  保险</t>
  </si>
  <si>
    <t>C器材</t>
  </si>
  <si>
    <t>Camera Set  摄影机</t>
  </si>
  <si>
    <t>索尼S3摄影机及配件两套</t>
  </si>
  <si>
    <t>Dolly 室内移动脚轮</t>
  </si>
  <si>
    <t>Stabilizer 稳定器</t>
  </si>
  <si>
    <t>Drone 无人机</t>
  </si>
  <si>
    <t>Gopro</t>
  </si>
  <si>
    <t>Prompter 提词器</t>
  </si>
  <si>
    <t>Equipment Car 工作车</t>
  </si>
  <si>
    <t>Lenses  镜头组</t>
  </si>
  <si>
    <t>镜头组,ND</t>
  </si>
  <si>
    <t>Lighting Equipments  灯光器材</t>
  </si>
  <si>
    <t>LED一套,棒灯一套</t>
  </si>
  <si>
    <t>Video Monitor &amp; Accessories  监视器组</t>
  </si>
  <si>
    <t>Sync. Sound Equipment  同步收音器材</t>
  </si>
  <si>
    <t>E后期</t>
  </si>
  <si>
    <t>On Line Editing  正式剪辑</t>
  </si>
  <si>
    <t>fx  特效包装</t>
  </si>
  <si>
    <t>color 达芬奇调色</t>
  </si>
  <si>
    <t>vo 录音</t>
  </si>
  <si>
    <t>F录音</t>
  </si>
  <si>
    <t>Music Selection  选曲</t>
  </si>
  <si>
    <t>Music Manufacture  音乐制作</t>
  </si>
  <si>
    <t>Singer &amp; Band  歌手&amp;乐队</t>
  </si>
  <si>
    <t>Recoeding Studio  录音</t>
  </si>
  <si>
    <t>Music Copy Right  版权音乐</t>
  </si>
  <si>
    <t>F餐饮</t>
  </si>
  <si>
    <t>Traffic &amp; Air Flight  交通费</t>
  </si>
  <si>
    <t>Food &amp; Drinks  餐饮费</t>
  </si>
  <si>
    <t>Stay Expenses  住宿费</t>
  </si>
  <si>
    <t>Grand Total  税前（RMB)</t>
  </si>
  <si>
    <t>税费</t>
  </si>
  <si>
    <t>Grand Total  税后（RMB)</t>
  </si>
  <si>
    <t>优惠后总计：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</si>
</sst>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;\¥\-#,##0"/>
  </numFmts>
  <fonts count="29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u/>
      <sz val="12"/>
      <name val="宋体"/>
      <charset val="134"/>
    </font>
    <font>
      <sz val="12"/>
      <name val="宋体"/>
      <charset val="134"/>
      <scheme val="major"/>
    </font>
    <font>
      <b/>
      <sz val="16"/>
      <name val="宋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細明朝体"/>
      <charset val="128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0" fontId="0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5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5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5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5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7" borderId="56" applyNumberFormat="0" applyAlignment="0" applyProtection="0">
      <alignment vertical="center"/>
    </xf>
    <xf numFmtId="0" fontId="21" fillId="17" borderId="52" applyNumberFormat="0" applyAlignment="0" applyProtection="0">
      <alignment vertical="center"/>
    </xf>
    <xf numFmtId="0" fontId="25" fillId="22" borderId="57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53" applyNumberFormat="0" applyFill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53" applyFont="1" applyAlignment="1"/>
    <xf numFmtId="49" fontId="0" fillId="0" borderId="0" xfId="53" applyNumberFormat="1" applyFont="1" applyAlignment="1">
      <alignment horizontal="center"/>
    </xf>
    <xf numFmtId="0" fontId="0" fillId="0" borderId="0" xfId="53" applyFont="1" applyAlignment="1">
      <alignment horizontal="center"/>
    </xf>
    <xf numFmtId="49" fontId="1" fillId="0" borderId="0" xfId="53" applyNumberFormat="1" applyFont="1" applyAlignment="1"/>
    <xf numFmtId="49" fontId="0" fillId="0" borderId="0" xfId="53" applyNumberFormat="1" applyFont="1" applyAlignment="1"/>
    <xf numFmtId="38" fontId="0" fillId="0" borderId="0" xfId="46" applyFont="1" applyAlignment="1"/>
    <xf numFmtId="0" fontId="1" fillId="0" borderId="0" xfId="53" applyFont="1" applyBorder="1" applyAlignment="1"/>
    <xf numFmtId="0" fontId="1" fillId="0" borderId="1" xfId="53" applyFont="1" applyBorder="1" applyAlignment="1">
      <alignment horizontal="center" vertical="center" wrapText="1"/>
    </xf>
    <xf numFmtId="0" fontId="1" fillId="0" borderId="2" xfId="53" applyFont="1" applyBorder="1" applyAlignment="1">
      <alignment horizontal="center" vertical="center" wrapText="1"/>
    </xf>
    <xf numFmtId="49" fontId="0" fillId="0" borderId="3" xfId="53" applyNumberFormat="1" applyFont="1" applyBorder="1" applyAlignment="1">
      <alignment horizontal="center" vertical="center"/>
    </xf>
    <xf numFmtId="49" fontId="0" fillId="0" borderId="4" xfId="53" applyNumberFormat="1" applyFont="1" applyBorder="1" applyAlignment="1">
      <alignment horizontal="center" vertical="center"/>
    </xf>
    <xf numFmtId="49" fontId="1" fillId="0" borderId="0" xfId="53" applyNumberFormat="1" applyFont="1" applyBorder="1" applyAlignment="1">
      <alignment vertical="center"/>
    </xf>
    <xf numFmtId="0" fontId="1" fillId="0" borderId="5" xfId="53" applyFont="1" applyBorder="1" applyAlignment="1">
      <alignment horizontal="center" vertical="center" wrapText="1"/>
    </xf>
    <xf numFmtId="0" fontId="1" fillId="0" borderId="6" xfId="53" applyFont="1" applyBorder="1" applyAlignment="1">
      <alignment horizontal="center" vertical="center" wrapText="1"/>
    </xf>
    <xf numFmtId="49" fontId="0" fillId="0" borderId="7" xfId="53" applyNumberFormat="1" applyFont="1" applyBorder="1" applyAlignment="1">
      <alignment horizontal="center" vertical="center"/>
    </xf>
    <xf numFmtId="49" fontId="0" fillId="0" borderId="8" xfId="53" applyNumberFormat="1" applyFont="1" applyBorder="1" applyAlignment="1">
      <alignment horizontal="center" vertical="center"/>
    </xf>
    <xf numFmtId="0" fontId="1" fillId="0" borderId="9" xfId="53" applyFont="1" applyBorder="1" applyAlignment="1">
      <alignment horizontal="center" vertical="center" wrapText="1"/>
    </xf>
    <xf numFmtId="0" fontId="1" fillId="0" borderId="10" xfId="53" applyFont="1" applyBorder="1" applyAlignment="1">
      <alignment wrapText="1"/>
    </xf>
    <xf numFmtId="0" fontId="1" fillId="0" borderId="6" xfId="53" applyFont="1" applyBorder="1" applyAlignment="1">
      <alignment wrapText="1"/>
    </xf>
    <xf numFmtId="0" fontId="2" fillId="0" borderId="7" xfId="53" applyFont="1" applyBorder="1" applyAlignment="1">
      <alignment horizontal="center"/>
    </xf>
    <xf numFmtId="0" fontId="2" fillId="0" borderId="8" xfId="53" applyFont="1" applyBorder="1" applyAlignment="1">
      <alignment horizontal="center"/>
    </xf>
    <xf numFmtId="0" fontId="2" fillId="0" borderId="0" xfId="53" applyBorder="1" applyAlignment="1"/>
    <xf numFmtId="0" fontId="1" fillId="0" borderId="11" xfId="53" applyFont="1" applyBorder="1" applyAlignment="1">
      <alignment horizontal="center" vertical="center" wrapText="1"/>
    </xf>
    <xf numFmtId="0" fontId="1" fillId="0" borderId="12" xfId="53" applyFont="1" applyBorder="1" applyAlignment="1">
      <alignment horizontal="center" vertical="center" wrapText="1"/>
    </xf>
    <xf numFmtId="49" fontId="0" fillId="0" borderId="13" xfId="53" applyNumberFormat="1" applyFont="1" applyBorder="1" applyAlignment="1">
      <alignment horizontal="center" vertical="center"/>
    </xf>
    <xf numFmtId="49" fontId="0" fillId="0" borderId="14" xfId="53" applyNumberFormat="1" applyFont="1" applyBorder="1" applyAlignment="1">
      <alignment horizontal="center" vertical="center"/>
    </xf>
    <xf numFmtId="49" fontId="1" fillId="0" borderId="15" xfId="53" applyNumberFormat="1" applyFont="1" applyBorder="1" applyAlignment="1">
      <alignment horizontal="center" vertical="center"/>
    </xf>
    <xf numFmtId="49" fontId="0" fillId="0" borderId="15" xfId="53" applyNumberFormat="1" applyFont="1" applyBorder="1" applyAlignment="1">
      <alignment horizontal="center" vertical="center"/>
    </xf>
    <xf numFmtId="49" fontId="3" fillId="0" borderId="0" xfId="46" applyNumberFormat="1" applyFont="1" applyAlignment="1">
      <alignment horizontal="right"/>
    </xf>
    <xf numFmtId="49" fontId="1" fillId="0" borderId="16" xfId="53" applyNumberFormat="1" applyFont="1" applyBorder="1" applyAlignment="1">
      <alignment horizontal="center" vertical="center"/>
    </xf>
    <xf numFmtId="49" fontId="1" fillId="0" borderId="17" xfId="53" applyNumberFormat="1" applyFont="1" applyBorder="1" applyAlignment="1">
      <alignment horizontal="center" vertical="center"/>
    </xf>
    <xf numFmtId="0" fontId="0" fillId="0" borderId="18" xfId="53" applyFont="1" applyBorder="1" applyAlignment="1">
      <alignment vertical="center"/>
    </xf>
    <xf numFmtId="49" fontId="1" fillId="0" borderId="19" xfId="53" applyNumberFormat="1" applyFont="1" applyBorder="1" applyAlignment="1">
      <alignment horizontal="center" vertical="center"/>
    </xf>
    <xf numFmtId="38" fontId="1" fillId="0" borderId="20" xfId="46" applyFont="1" applyBorder="1" applyAlignment="1">
      <alignment horizontal="center" vertical="center"/>
    </xf>
    <xf numFmtId="49" fontId="0" fillId="0" borderId="21" xfId="53" applyNumberFormat="1" applyFont="1" applyBorder="1" applyAlignment="1">
      <alignment horizontal="center" vertical="center" textRotation="255"/>
    </xf>
    <xf numFmtId="0" fontId="0" fillId="0" borderId="7" xfId="53" applyFont="1" applyBorder="1" applyAlignment="1">
      <alignment horizontal="center"/>
    </xf>
    <xf numFmtId="49" fontId="0" fillId="0" borderId="7" xfId="53" applyNumberFormat="1" applyFont="1" applyBorder="1" applyAlignment="1">
      <alignment vertical="center"/>
    </xf>
    <xf numFmtId="49" fontId="0" fillId="0" borderId="22" xfId="53" applyNumberFormat="1" applyFont="1" applyBorder="1" applyAlignment="1"/>
    <xf numFmtId="38" fontId="0" fillId="0" borderId="23" xfId="46" applyFont="1" applyBorder="1" applyAlignment="1"/>
    <xf numFmtId="0" fontId="0" fillId="0" borderId="24" xfId="53" applyFont="1" applyBorder="1" applyAlignment="1">
      <alignment horizontal="center" vertical="center" textRotation="255"/>
    </xf>
    <xf numFmtId="49" fontId="0" fillId="0" borderId="22" xfId="53" applyNumberFormat="1" applyFont="1" applyBorder="1" applyAlignment="1">
      <alignment horizontal="center"/>
    </xf>
    <xf numFmtId="0" fontId="0" fillId="0" borderId="25" xfId="53" applyFont="1" applyBorder="1" applyAlignment="1">
      <alignment horizontal="center"/>
    </xf>
    <xf numFmtId="49" fontId="0" fillId="0" borderId="7" xfId="53" applyNumberFormat="1" applyFont="1" applyBorder="1" applyAlignment="1"/>
    <xf numFmtId="0" fontId="0" fillId="0" borderId="26" xfId="53" applyFont="1" applyBorder="1" applyAlignment="1">
      <alignment horizontal="center" vertical="center" textRotation="255"/>
    </xf>
    <xf numFmtId="0" fontId="0" fillId="0" borderId="15" xfId="53" applyFont="1" applyBorder="1" applyAlignment="1">
      <alignment horizontal="center"/>
    </xf>
    <xf numFmtId="49" fontId="1" fillId="0" borderId="15" xfId="53" applyNumberFormat="1" applyFont="1" applyBorder="1" applyAlignment="1"/>
    <xf numFmtId="49" fontId="1" fillId="0" borderId="27" xfId="53" applyNumberFormat="1" applyFont="1" applyBorder="1" applyAlignment="1">
      <alignment horizontal="right"/>
    </xf>
    <xf numFmtId="38" fontId="1" fillId="0" borderId="28" xfId="46" applyFont="1" applyBorder="1" applyAlignment="1"/>
    <xf numFmtId="0" fontId="0" fillId="0" borderId="29" xfId="53" applyFont="1" applyBorder="1" applyAlignment="1">
      <alignment horizontal="center"/>
    </xf>
    <xf numFmtId="49" fontId="0" fillId="0" borderId="30" xfId="53" applyNumberFormat="1" applyFont="1" applyBorder="1" applyAlignment="1">
      <alignment vertical="center"/>
    </xf>
    <xf numFmtId="49" fontId="0" fillId="0" borderId="31" xfId="53" applyNumberFormat="1" applyFont="1" applyBorder="1" applyAlignment="1">
      <alignment horizontal="center"/>
    </xf>
    <xf numFmtId="38" fontId="0" fillId="0" borderId="32" xfId="46" applyFont="1" applyBorder="1" applyAlignment="1"/>
    <xf numFmtId="49" fontId="0" fillId="0" borderId="33" xfId="53" applyNumberFormat="1" applyFont="1" applyBorder="1" applyAlignment="1">
      <alignment vertical="center"/>
    </xf>
    <xf numFmtId="49" fontId="0" fillId="0" borderId="22" xfId="53" applyNumberFormat="1" applyFont="1" applyFill="1" applyBorder="1" applyAlignment="1">
      <alignment horizontal="center"/>
    </xf>
    <xf numFmtId="49" fontId="0" fillId="0" borderId="33" xfId="53" applyNumberFormat="1" applyFont="1" applyFill="1" applyBorder="1" applyAlignment="1">
      <alignment vertical="center"/>
    </xf>
    <xf numFmtId="38" fontId="0" fillId="0" borderId="23" xfId="46" applyFont="1" applyFill="1" applyBorder="1" applyAlignment="1"/>
    <xf numFmtId="49" fontId="0" fillId="0" borderId="33" xfId="53" applyNumberFormat="1" applyFont="1" applyBorder="1" applyAlignment="1"/>
    <xf numFmtId="49" fontId="0" fillId="0" borderId="34" xfId="53" applyNumberFormat="1" applyFont="1" applyFill="1" applyBorder="1" applyAlignment="1">
      <alignment horizontal="center"/>
    </xf>
    <xf numFmtId="0" fontId="0" fillId="0" borderId="5" xfId="53" applyFont="1" applyBorder="1" applyAlignment="1">
      <alignment horizontal="center"/>
    </xf>
    <xf numFmtId="49" fontId="1" fillId="0" borderId="30" xfId="53" applyNumberFormat="1" applyFont="1" applyBorder="1" applyAlignment="1"/>
    <xf numFmtId="49" fontId="0" fillId="0" borderId="30" xfId="53" applyNumberFormat="1" applyFont="1" applyBorder="1" applyAlignment="1">
      <alignment horizontal="center"/>
    </xf>
    <xf numFmtId="49" fontId="1" fillId="0" borderId="35" xfId="53" applyNumberFormat="1" applyFont="1" applyBorder="1" applyAlignment="1"/>
    <xf numFmtId="49" fontId="1" fillId="0" borderId="15" xfId="53" applyNumberFormat="1" applyFont="1" applyBorder="1" applyAlignment="1">
      <alignment horizontal="right"/>
    </xf>
    <xf numFmtId="49" fontId="0" fillId="0" borderId="24" xfId="53" applyNumberFormat="1" applyFont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wrapText="1"/>
    </xf>
    <xf numFmtId="49" fontId="0" fillId="0" borderId="22" xfId="53" applyNumberFormat="1" applyFont="1" applyBorder="1" applyAlignment="1">
      <alignment horizontal="center" wrapText="1"/>
    </xf>
    <xf numFmtId="49" fontId="0" fillId="0" borderId="22" xfId="53" applyNumberFormat="1" applyFont="1" applyBorder="1" applyAlignment="1">
      <alignment horizontal="center" vertical="center" wrapText="1"/>
    </xf>
    <xf numFmtId="49" fontId="0" fillId="0" borderId="26" xfId="53" applyNumberFormat="1" applyFont="1" applyBorder="1" applyAlignment="1">
      <alignment horizontal="center"/>
    </xf>
    <xf numFmtId="0" fontId="0" fillId="0" borderId="36" xfId="53" applyFont="1" applyBorder="1" applyAlignment="1">
      <alignment horizontal="center"/>
    </xf>
    <xf numFmtId="49" fontId="0" fillId="0" borderId="37" xfId="53" applyNumberFormat="1" applyFont="1" applyBorder="1" applyAlignment="1"/>
    <xf numFmtId="38" fontId="0" fillId="0" borderId="38" xfId="46" applyFont="1" applyFill="1" applyBorder="1" applyAlignment="1"/>
    <xf numFmtId="0" fontId="0" fillId="0" borderId="11" xfId="53" applyFont="1" applyBorder="1" applyAlignment="1">
      <alignment horizontal="center"/>
    </xf>
    <xf numFmtId="49" fontId="1" fillId="0" borderId="39" xfId="53" applyNumberFormat="1" applyFont="1" applyBorder="1" applyAlignment="1"/>
    <xf numFmtId="49" fontId="1" fillId="0" borderId="13" xfId="53" applyNumberFormat="1" applyFont="1" applyBorder="1" applyAlignment="1">
      <alignment horizontal="right"/>
    </xf>
    <xf numFmtId="38" fontId="1" fillId="0" borderId="40" xfId="46" applyFont="1" applyBorder="1" applyAlignment="1"/>
    <xf numFmtId="0" fontId="0" fillId="0" borderId="21" xfId="53" applyFont="1" applyBorder="1" applyAlignment="1">
      <alignment horizontal="center" vertical="center" textRotation="255"/>
    </xf>
    <xf numFmtId="49" fontId="0" fillId="0" borderId="30" xfId="53" applyNumberFormat="1" applyFont="1" applyBorder="1" applyAlignment="1"/>
    <xf numFmtId="49" fontId="0" fillId="0" borderId="31" xfId="53" applyNumberFormat="1" applyFont="1" applyBorder="1" applyAlignment="1"/>
    <xf numFmtId="0" fontId="0" fillId="0" borderId="9" xfId="53" applyFont="1" applyBorder="1" applyAlignment="1">
      <alignment horizontal="center"/>
    </xf>
    <xf numFmtId="49" fontId="1" fillId="0" borderId="34" xfId="53" applyNumberFormat="1" applyFont="1" applyBorder="1" applyAlignment="1"/>
    <xf numFmtId="49" fontId="0" fillId="0" borderId="41" xfId="53" applyNumberFormat="1" applyFont="1" applyBorder="1" applyAlignment="1"/>
    <xf numFmtId="38" fontId="0" fillId="0" borderId="42" xfId="46" applyFont="1" applyBorder="1" applyAlignment="1"/>
    <xf numFmtId="0" fontId="0" fillId="0" borderId="13" xfId="53" applyFont="1" applyBorder="1" applyAlignment="1">
      <alignment horizontal="center"/>
    </xf>
    <xf numFmtId="49" fontId="1" fillId="0" borderId="13" xfId="53" applyNumberFormat="1" applyFont="1" applyBorder="1" applyAlignment="1"/>
    <xf numFmtId="49" fontId="1" fillId="0" borderId="43" xfId="53" applyNumberFormat="1" applyFont="1" applyBorder="1" applyAlignment="1">
      <alignment horizontal="right"/>
    </xf>
    <xf numFmtId="49" fontId="0" fillId="0" borderId="31" xfId="53" applyNumberFormat="1" applyFont="1" applyBorder="1" applyAlignment="1">
      <alignment horizontal="center" vertical="center"/>
    </xf>
    <xf numFmtId="38" fontId="0" fillId="0" borderId="32" xfId="46" applyFont="1" applyFill="1" applyBorder="1" applyAlignment="1"/>
    <xf numFmtId="49" fontId="1" fillId="0" borderId="0" xfId="53" applyNumberFormat="1" applyFont="1" applyBorder="1" applyAlignment="1"/>
    <xf numFmtId="49" fontId="1" fillId="0" borderId="44" xfId="53" applyNumberFormat="1" applyFont="1" applyBorder="1" applyAlignment="1">
      <alignment horizontal="right"/>
    </xf>
    <xf numFmtId="49" fontId="0" fillId="0" borderId="16" xfId="53" applyNumberFormat="1" applyFont="1" applyBorder="1" applyAlignment="1">
      <alignment horizontal="center" vertical="center"/>
    </xf>
    <xf numFmtId="0" fontId="0" fillId="0" borderId="45" xfId="53" applyFont="1" applyBorder="1" applyAlignment="1">
      <alignment horizontal="center" vertical="center"/>
    </xf>
    <xf numFmtId="49" fontId="0" fillId="0" borderId="45" xfId="53" applyNumberFormat="1" applyFont="1" applyBorder="1" applyAlignment="1">
      <alignment vertical="center"/>
    </xf>
    <xf numFmtId="49" fontId="0" fillId="0" borderId="18" xfId="53" applyNumberFormat="1" applyFont="1" applyBorder="1" applyAlignment="1">
      <alignment vertical="center"/>
    </xf>
    <xf numFmtId="38" fontId="0" fillId="0" borderId="20" xfId="46" applyFont="1" applyBorder="1" applyAlignment="1">
      <alignment vertical="center"/>
    </xf>
    <xf numFmtId="0" fontId="0" fillId="0" borderId="46" xfId="53" applyFont="1" applyBorder="1" applyAlignment="1">
      <alignment horizontal="center" vertical="center"/>
    </xf>
    <xf numFmtId="49" fontId="0" fillId="0" borderId="3" xfId="53" applyNumberFormat="1" applyFont="1" applyBorder="1" applyAlignment="1">
      <alignment vertical="center"/>
    </xf>
    <xf numFmtId="49" fontId="0" fillId="0" borderId="47" xfId="53" applyNumberFormat="1" applyFont="1" applyBorder="1" applyAlignment="1">
      <alignment horizontal="right" vertical="center"/>
    </xf>
    <xf numFmtId="40" fontId="0" fillId="0" borderId="48" xfId="46" applyNumberFormat="1" applyFont="1" applyBorder="1" applyAlignment="1">
      <alignment vertical="center"/>
    </xf>
    <xf numFmtId="0" fontId="0" fillId="0" borderId="7" xfId="53" applyFont="1" applyBorder="1" applyAlignment="1">
      <alignment horizontal="center" vertical="center"/>
    </xf>
    <xf numFmtId="9" fontId="0" fillId="0" borderId="29" xfId="53" applyNumberFormat="1" applyFont="1" applyBorder="1" applyAlignment="1">
      <alignment horizontal="center" vertical="center"/>
    </xf>
    <xf numFmtId="40" fontId="0" fillId="0" borderId="32" xfId="46" applyNumberFormat="1" applyFont="1" applyBorder="1" applyAlignment="1">
      <alignment vertical="center"/>
    </xf>
    <xf numFmtId="0" fontId="0" fillId="0" borderId="15" xfId="53" applyFont="1" applyBorder="1" applyAlignment="1">
      <alignment horizontal="center" vertical="center"/>
    </xf>
    <xf numFmtId="49" fontId="0" fillId="0" borderId="15" xfId="53" applyNumberFormat="1" applyFont="1" applyBorder="1" applyAlignment="1">
      <alignment vertical="center"/>
    </xf>
    <xf numFmtId="49" fontId="0" fillId="0" borderId="27" xfId="53" applyNumberFormat="1" applyFont="1" applyBorder="1" applyAlignment="1">
      <alignment horizontal="right" vertical="center"/>
    </xf>
    <xf numFmtId="40" fontId="0" fillId="0" borderId="28" xfId="46" applyNumberFormat="1" applyFont="1" applyBorder="1" applyAlignment="1">
      <alignment vertical="center"/>
    </xf>
    <xf numFmtId="0" fontId="5" fillId="0" borderId="17" xfId="53" applyFont="1" applyBorder="1" applyAlignment="1">
      <alignment horizontal="right" vertical="center"/>
    </xf>
    <xf numFmtId="0" fontId="5" fillId="0" borderId="45" xfId="53" applyFont="1" applyBorder="1" applyAlignment="1">
      <alignment horizontal="right" vertical="center"/>
    </xf>
    <xf numFmtId="0" fontId="5" fillId="0" borderId="49" xfId="53" applyFont="1" applyBorder="1" applyAlignment="1">
      <alignment horizontal="right" vertical="center"/>
    </xf>
    <xf numFmtId="176" fontId="6" fillId="2" borderId="50" xfId="0" applyNumberFormat="1" applyFont="1" applyFill="1" applyBorder="1" applyAlignment="1">
      <alignment horizontal="center" vertical="center" wrapText="1"/>
    </xf>
    <xf numFmtId="0" fontId="0" fillId="0" borderId="0" xfId="53" applyFont="1" applyAlignment="1"/>
    <xf numFmtId="0" fontId="0" fillId="0" borderId="0" xfId="53" applyFont="1" applyAlignment="1">
      <alignment vertical="center"/>
    </xf>
    <xf numFmtId="0" fontId="0" fillId="0" borderId="0" xfId="53" applyFont="1" applyAlignment="1">
      <alignment vertical="top"/>
    </xf>
    <xf numFmtId="0" fontId="1" fillId="0" borderId="0" xfId="53" applyFont="1" applyAlignment="1">
      <alignment vertical="top"/>
    </xf>
    <xf numFmtId="38" fontId="1" fillId="0" borderId="0" xfId="46" applyFont="1" applyAlignment="1"/>
  </cellXfs>
  <cellStyles count="54">
    <cellStyle name="常规" xfId="0" builtinId="0"/>
    <cellStyle name="桁区切り [0.00]_CIVICbuj319-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0,0_x000d__x000a_NA_x000d__x000a_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標準_12月什 ~1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桁区切り_CIVICbuj319-2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標準_CIVICbuj319-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2"/>
  <sheetViews>
    <sheetView showGridLines="0" tabSelected="1" workbookViewId="0">
      <selection activeCell="D20" sqref="D20"/>
    </sheetView>
  </sheetViews>
  <sheetFormatPr defaultColWidth="9" defaultRowHeight="14.25" zeroHeight="1" outlineLevelCol="5"/>
  <cols>
    <col min="1" max="1" width="7" style="2" customWidth="1"/>
    <col min="2" max="2" width="3.5" style="3" customWidth="1"/>
    <col min="3" max="3" width="40.625" style="4" customWidth="1"/>
    <col min="4" max="4" width="45.75" style="5" customWidth="1"/>
    <col min="5" max="5" width="21.375" style="6" customWidth="1"/>
    <col min="6" max="6" width="11" style="1" customWidth="1"/>
    <col min="7" max="16384" width="9" style="1" hidden="1" customWidth="1"/>
  </cols>
  <sheetData>
    <row r="1" ht="15" spans="1:6">
      <c r="A1" s="1"/>
      <c r="B1" s="1"/>
      <c r="C1" s="1"/>
      <c r="D1" s="1"/>
      <c r="E1" s="1"/>
      <c r="F1" s="7"/>
    </row>
    <row r="2" ht="35" customHeight="1" spans="1:6">
      <c r="A2" s="8" t="s">
        <v>0</v>
      </c>
      <c r="B2" s="9"/>
      <c r="C2" s="10" t="s">
        <v>1</v>
      </c>
      <c r="D2" s="10"/>
      <c r="E2" s="11"/>
      <c r="F2" s="12"/>
    </row>
    <row r="3" hidden="1" spans="1:6">
      <c r="A3" s="13" t="s">
        <v>2</v>
      </c>
      <c r="B3" s="14"/>
      <c r="C3" s="15"/>
      <c r="D3" s="15"/>
      <c r="E3" s="16"/>
      <c r="F3" s="12"/>
    </row>
    <row r="4" hidden="1" spans="1:6">
      <c r="A4" s="17" t="s">
        <v>3</v>
      </c>
      <c r="B4" s="18"/>
      <c r="C4" s="15"/>
      <c r="D4" s="15"/>
      <c r="E4" s="16"/>
      <c r="F4" s="12"/>
    </row>
    <row r="5" hidden="1" spans="1:6">
      <c r="A5" s="13" t="s">
        <v>4</v>
      </c>
      <c r="B5" s="19"/>
      <c r="C5" s="20"/>
      <c r="D5" s="20"/>
      <c r="E5" s="21"/>
      <c r="F5" s="22"/>
    </row>
    <row r="6" ht="33" customHeight="1" spans="1:6">
      <c r="A6" s="23" t="s">
        <v>5</v>
      </c>
      <c r="B6" s="24"/>
      <c r="C6" s="25"/>
      <c r="D6" s="25"/>
      <c r="E6" s="26"/>
      <c r="F6" s="12"/>
    </row>
    <row r="7" ht="35" customHeight="1" spans="3:6">
      <c r="C7" s="27" t="s">
        <v>6</v>
      </c>
      <c r="D7" s="28"/>
      <c r="E7" s="29"/>
      <c r="F7" s="7"/>
    </row>
    <row r="8" ht="33" customHeight="1" spans="1:5">
      <c r="A8" s="30" t="s">
        <v>7</v>
      </c>
      <c r="B8" s="31" t="s">
        <v>8</v>
      </c>
      <c r="C8" s="32"/>
      <c r="D8" s="33" t="s">
        <v>9</v>
      </c>
      <c r="E8" s="34" t="s">
        <v>10</v>
      </c>
    </row>
    <row r="9" spans="1:5">
      <c r="A9" s="35" t="s">
        <v>11</v>
      </c>
      <c r="B9" s="36"/>
      <c r="C9" s="37" t="s">
        <v>12</v>
      </c>
      <c r="D9" s="38"/>
      <c r="E9" s="39"/>
    </row>
    <row r="10" spans="1:5">
      <c r="A10" s="40"/>
      <c r="B10" s="36"/>
      <c r="C10" s="37" t="s">
        <v>13</v>
      </c>
      <c r="D10" s="41"/>
      <c r="E10" s="39"/>
    </row>
    <row r="11" spans="1:5">
      <c r="A11" s="40"/>
      <c r="B11" s="36"/>
      <c r="C11" s="37" t="s">
        <v>14</v>
      </c>
      <c r="D11" s="41"/>
      <c r="E11" s="39"/>
    </row>
    <row r="12" spans="1:5">
      <c r="A12" s="40"/>
      <c r="B12" s="36"/>
      <c r="C12" s="37" t="s">
        <v>15</v>
      </c>
      <c r="D12" s="38"/>
      <c r="E12" s="39"/>
    </row>
    <row r="13" spans="1:5">
      <c r="A13" s="40"/>
      <c r="B13" s="42"/>
      <c r="C13" s="43"/>
      <c r="D13" s="38"/>
      <c r="E13" s="39"/>
    </row>
    <row r="14" ht="24" customHeight="1" spans="1:5">
      <c r="A14" s="44"/>
      <c r="B14" s="45"/>
      <c r="C14" s="46"/>
      <c r="D14" s="47" t="s">
        <v>16</v>
      </c>
      <c r="E14" s="48">
        <f>SUM(E9:E12)</f>
        <v>0</v>
      </c>
    </row>
    <row r="15" spans="1:5">
      <c r="A15" s="35" t="s">
        <v>17</v>
      </c>
      <c r="B15" s="49"/>
      <c r="C15" s="50" t="s">
        <v>18</v>
      </c>
      <c r="D15" s="51"/>
      <c r="E15" s="52"/>
    </row>
    <row r="16" spans="1:5">
      <c r="A16" s="40"/>
      <c r="B16" s="36"/>
      <c r="C16" s="53" t="s">
        <v>19</v>
      </c>
      <c r="D16" s="41"/>
      <c r="E16" s="39"/>
    </row>
    <row r="17" spans="1:5">
      <c r="A17" s="40"/>
      <c r="B17" s="36"/>
      <c r="C17" s="53" t="s">
        <v>20</v>
      </c>
      <c r="D17" s="41"/>
      <c r="E17" s="39">
        <v>5000</v>
      </c>
    </row>
    <row r="18" spans="1:5">
      <c r="A18" s="40"/>
      <c r="B18" s="36"/>
      <c r="C18" s="53" t="s">
        <v>21</v>
      </c>
      <c r="D18" s="54"/>
      <c r="E18" s="39">
        <v>5000</v>
      </c>
    </row>
    <row r="19" spans="1:5">
      <c r="A19" s="40"/>
      <c r="B19" s="36"/>
      <c r="C19" s="53" t="s">
        <v>22</v>
      </c>
      <c r="D19" s="54"/>
      <c r="E19" s="39">
        <v>2000</v>
      </c>
    </row>
    <row r="20" spans="1:5">
      <c r="A20" s="40"/>
      <c r="B20" s="36"/>
      <c r="C20" s="53" t="s">
        <v>23</v>
      </c>
      <c r="D20" s="54"/>
      <c r="E20" s="39"/>
    </row>
    <row r="21" spans="1:5">
      <c r="A21" s="40"/>
      <c r="B21" s="36"/>
      <c r="C21" s="55" t="s">
        <v>24</v>
      </c>
      <c r="D21" s="54"/>
      <c r="E21" s="56"/>
    </row>
    <row r="22" spans="1:5">
      <c r="A22" s="40"/>
      <c r="B22" s="36"/>
      <c r="C22" s="55" t="s">
        <v>25</v>
      </c>
      <c r="D22" s="54"/>
      <c r="E22" s="56"/>
    </row>
    <row r="23" spans="1:5">
      <c r="A23" s="40"/>
      <c r="B23" s="36"/>
      <c r="C23" s="57" t="s">
        <v>26</v>
      </c>
      <c r="D23" s="54"/>
      <c r="E23" s="39"/>
    </row>
    <row r="24" spans="1:5">
      <c r="A24" s="40"/>
      <c r="B24" s="36"/>
      <c r="C24" s="57" t="s">
        <v>27</v>
      </c>
      <c r="D24" s="54"/>
      <c r="E24" s="39"/>
    </row>
    <row r="25" spans="1:5">
      <c r="A25" s="40"/>
      <c r="B25" s="36"/>
      <c r="C25" s="57" t="s">
        <v>28</v>
      </c>
      <c r="D25" s="58"/>
      <c r="E25" s="39"/>
    </row>
    <row r="26" spans="1:5">
      <c r="A26" s="40"/>
      <c r="B26" s="36"/>
      <c r="C26" s="57" t="s">
        <v>29</v>
      </c>
      <c r="D26" s="41"/>
      <c r="E26" s="39"/>
    </row>
    <row r="27" spans="1:5">
      <c r="A27" s="40"/>
      <c r="B27" s="59"/>
      <c r="C27" s="60"/>
      <c r="D27" s="61"/>
      <c r="E27" s="52"/>
    </row>
    <row r="28" ht="15" spans="1:5">
      <c r="A28" s="44"/>
      <c r="B28" s="45"/>
      <c r="C28" s="62"/>
      <c r="D28" s="63" t="s">
        <v>16</v>
      </c>
      <c r="E28" s="48">
        <f>SUM(E15:E26)</f>
        <v>12000</v>
      </c>
    </row>
    <row r="29" spans="1:5">
      <c r="A29" s="35" t="s">
        <v>30</v>
      </c>
      <c r="B29" s="36"/>
      <c r="C29" s="53" t="s">
        <v>31</v>
      </c>
      <c r="D29" s="41" t="s">
        <v>32</v>
      </c>
      <c r="E29" s="39">
        <v>4000</v>
      </c>
    </row>
    <row r="30" spans="1:5">
      <c r="A30" s="64"/>
      <c r="B30" s="36"/>
      <c r="C30" s="55" t="s">
        <v>33</v>
      </c>
      <c r="D30" s="65"/>
      <c r="E30" s="39"/>
    </row>
    <row r="31" spans="1:5">
      <c r="A31" s="64"/>
      <c r="B31" s="36"/>
      <c r="C31" s="55" t="s">
        <v>34</v>
      </c>
      <c r="D31" s="65"/>
      <c r="E31" s="39">
        <v>600</v>
      </c>
    </row>
    <row r="32" spans="1:5">
      <c r="A32" s="64"/>
      <c r="B32" s="36"/>
      <c r="C32" s="55" t="s">
        <v>35</v>
      </c>
      <c r="D32" s="65"/>
      <c r="E32" s="39"/>
    </row>
    <row r="33" spans="1:5">
      <c r="A33" s="64"/>
      <c r="B33" s="36"/>
      <c r="C33" s="55" t="s">
        <v>36</v>
      </c>
      <c r="D33" s="65"/>
      <c r="E33" s="39"/>
    </row>
    <row r="34" s="1" customFormat="1" spans="1:5">
      <c r="A34" s="64"/>
      <c r="B34" s="36"/>
      <c r="C34" s="55" t="s">
        <v>37</v>
      </c>
      <c r="D34" s="65"/>
      <c r="E34" s="39"/>
    </row>
    <row r="35" spans="1:5">
      <c r="A35" s="64"/>
      <c r="B35" s="36"/>
      <c r="C35" s="53" t="s">
        <v>38</v>
      </c>
      <c r="D35" s="41"/>
      <c r="E35" s="56"/>
    </row>
    <row r="36" spans="1:5">
      <c r="A36" s="64"/>
      <c r="B36" s="36"/>
      <c r="C36" s="53" t="s">
        <v>39</v>
      </c>
      <c r="D36" s="41" t="s">
        <v>40</v>
      </c>
      <c r="E36" s="56">
        <v>1600</v>
      </c>
    </row>
    <row r="37" spans="1:5">
      <c r="A37" s="40"/>
      <c r="B37" s="36"/>
      <c r="C37" s="53" t="s">
        <v>41</v>
      </c>
      <c r="D37" s="66" t="s">
        <v>42</v>
      </c>
      <c r="E37" s="56">
        <v>2000</v>
      </c>
    </row>
    <row r="38" spans="1:5">
      <c r="A38" s="40"/>
      <c r="B38" s="36"/>
      <c r="C38" s="53" t="s">
        <v>43</v>
      </c>
      <c r="D38" s="41"/>
      <c r="E38" s="39"/>
    </row>
    <row r="39" spans="1:5">
      <c r="A39" s="40"/>
      <c r="B39" s="36"/>
      <c r="C39" s="53" t="s">
        <v>44</v>
      </c>
      <c r="D39" s="67"/>
      <c r="E39" s="39"/>
    </row>
    <row r="40" spans="1:5">
      <c r="A40" s="40"/>
      <c r="B40" s="36"/>
      <c r="C40" s="53" t="s">
        <v>29</v>
      </c>
      <c r="D40" s="38"/>
      <c r="E40" s="39"/>
    </row>
    <row r="41" ht="15" spans="1:5">
      <c r="A41" s="68"/>
      <c r="B41" s="45"/>
      <c r="C41" s="62"/>
      <c r="D41" s="63" t="s">
        <v>16</v>
      </c>
      <c r="E41" s="48">
        <f>SUM(E29:E40)</f>
        <v>8200</v>
      </c>
    </row>
    <row r="42" spans="1:5">
      <c r="A42" s="40" t="s">
        <v>45</v>
      </c>
      <c r="B42" s="49"/>
      <c r="C42" s="50" t="s">
        <v>46</v>
      </c>
      <c r="D42" s="51"/>
      <c r="E42" s="52">
        <v>6000</v>
      </c>
    </row>
    <row r="43" s="1" customFormat="1" spans="1:5">
      <c r="A43" s="40"/>
      <c r="B43" s="49"/>
      <c r="C43" s="50" t="s">
        <v>47</v>
      </c>
      <c r="D43" s="51"/>
      <c r="E43" s="52">
        <v>2000</v>
      </c>
    </row>
    <row r="44" s="1" customFormat="1" spans="1:5">
      <c r="A44" s="40"/>
      <c r="B44" s="49"/>
      <c r="C44" s="50" t="s">
        <v>48</v>
      </c>
      <c r="D44" s="51"/>
      <c r="E44" s="52">
        <v>1000</v>
      </c>
    </row>
    <row r="45" spans="1:5">
      <c r="A45" s="40"/>
      <c r="B45" s="69"/>
      <c r="C45" s="70" t="s">
        <v>49</v>
      </c>
      <c r="D45" s="70"/>
      <c r="E45" s="71"/>
    </row>
    <row r="46" ht="15" spans="1:5">
      <c r="A46" s="44"/>
      <c r="B46" s="72"/>
      <c r="C46" s="73"/>
      <c r="D46" s="74" t="s">
        <v>16</v>
      </c>
      <c r="E46" s="75">
        <f>SUM(E42:E45)</f>
        <v>9000</v>
      </c>
    </row>
    <row r="47" hidden="1" spans="1:5">
      <c r="A47" s="76" t="s">
        <v>50</v>
      </c>
      <c r="B47" s="49"/>
      <c r="C47" s="77" t="s">
        <v>51</v>
      </c>
      <c r="D47" s="78"/>
      <c r="E47" s="52"/>
    </row>
    <row r="48" hidden="1" spans="1:5">
      <c r="A48" s="40"/>
      <c r="B48" s="49"/>
      <c r="C48" s="77" t="s">
        <v>52</v>
      </c>
      <c r="D48" s="51"/>
      <c r="E48" s="52"/>
    </row>
    <row r="49" hidden="1" spans="1:5">
      <c r="A49" s="40"/>
      <c r="B49" s="49"/>
      <c r="C49" s="77" t="s">
        <v>53</v>
      </c>
      <c r="D49" s="78"/>
      <c r="E49" s="52"/>
    </row>
    <row r="50" hidden="1" spans="1:5">
      <c r="A50" s="40"/>
      <c r="B50" s="49"/>
      <c r="C50" s="77" t="s">
        <v>54</v>
      </c>
      <c r="D50" s="78"/>
      <c r="E50" s="52"/>
    </row>
    <row r="51" hidden="1" spans="1:5">
      <c r="A51" s="40"/>
      <c r="B51" s="49"/>
      <c r="C51" s="77" t="s">
        <v>55</v>
      </c>
      <c r="D51" s="51"/>
      <c r="E51" s="52"/>
    </row>
    <row r="52" hidden="1" spans="1:5">
      <c r="A52" s="40"/>
      <c r="B52" s="49"/>
      <c r="C52" s="57"/>
      <c r="D52" s="78"/>
      <c r="E52" s="52"/>
    </row>
    <row r="53" hidden="1" spans="1:5">
      <c r="A53" s="40"/>
      <c r="B53" s="79"/>
      <c r="C53" s="80"/>
      <c r="D53" s="81"/>
      <c r="E53" s="82"/>
    </row>
    <row r="54" ht="15" hidden="1" spans="1:5">
      <c r="A54" s="44"/>
      <c r="B54" s="83"/>
      <c r="C54" s="84"/>
      <c r="D54" s="85" t="s">
        <v>16</v>
      </c>
      <c r="E54" s="75">
        <f>SUM(E47:E52)</f>
        <v>0</v>
      </c>
    </row>
    <row r="55" spans="1:5">
      <c r="A55" s="76" t="s">
        <v>56</v>
      </c>
      <c r="B55" s="49"/>
      <c r="C55" s="77" t="s">
        <v>57</v>
      </c>
      <c r="D55" s="86"/>
      <c r="E55" s="87"/>
    </row>
    <row r="56" spans="1:5">
      <c r="A56" s="40"/>
      <c r="B56" s="49"/>
      <c r="C56" s="77" t="s">
        <v>58</v>
      </c>
      <c r="D56" s="51"/>
      <c r="E56" s="52"/>
    </row>
    <row r="57" spans="1:5">
      <c r="A57" s="40"/>
      <c r="B57" s="49"/>
      <c r="C57" s="77" t="s">
        <v>59</v>
      </c>
      <c r="D57" s="78"/>
      <c r="E57" s="52"/>
    </row>
    <row r="58" spans="1:5">
      <c r="A58" s="40"/>
      <c r="B58" s="49"/>
      <c r="C58" s="77" t="s">
        <v>15</v>
      </c>
      <c r="D58" s="51"/>
      <c r="E58" s="52"/>
    </row>
    <row r="59" spans="1:5">
      <c r="A59" s="40"/>
      <c r="B59" s="69"/>
      <c r="C59" s="88"/>
      <c r="D59" s="78"/>
      <c r="E59" s="52"/>
    </row>
    <row r="60" ht="15" spans="1:5">
      <c r="A60" s="44"/>
      <c r="B60" s="83"/>
      <c r="C60" s="84"/>
      <c r="D60" s="89" t="s">
        <v>16</v>
      </c>
      <c r="E60" s="75">
        <f>SUM(E55:E57)</f>
        <v>0</v>
      </c>
    </row>
    <row r="61" ht="15" spans="1:5">
      <c r="A61" s="90"/>
      <c r="B61" s="91"/>
      <c r="C61" s="92"/>
      <c r="D61" s="93"/>
      <c r="E61" s="94"/>
    </row>
    <row r="62" ht="15" spans="1:5">
      <c r="A62" s="90"/>
      <c r="B62" s="95"/>
      <c r="C62" s="96"/>
      <c r="D62" s="97" t="s">
        <v>60</v>
      </c>
      <c r="E62" s="98">
        <f>SUM(E60,E54,E46,E41,E28,E14)</f>
        <v>29200</v>
      </c>
    </row>
    <row r="63" ht="20" customHeight="1" spans="1:5">
      <c r="A63" s="90" t="s">
        <v>61</v>
      </c>
      <c r="B63" s="99"/>
      <c r="C63" s="100">
        <v>0.06</v>
      </c>
      <c r="D63" s="86" t="s">
        <v>61</v>
      </c>
      <c r="E63" s="101">
        <f>E62*C63</f>
        <v>1752</v>
      </c>
    </row>
    <row r="64" ht="17.25" customHeight="1" spans="1:5">
      <c r="A64" s="90"/>
      <c r="B64" s="102"/>
      <c r="C64" s="103"/>
      <c r="D64" s="104" t="s">
        <v>62</v>
      </c>
      <c r="E64" s="105">
        <f>E63+E62</f>
        <v>30952</v>
      </c>
    </row>
    <row r="65" ht="39" customHeight="1" spans="1:5">
      <c r="A65" s="106" t="s">
        <v>63</v>
      </c>
      <c r="B65" s="107"/>
      <c r="C65" s="107"/>
      <c r="D65" s="108"/>
      <c r="E65" s="109">
        <v>30000</v>
      </c>
    </row>
    <row r="66" spans="3:5">
      <c r="C66" s="110"/>
      <c r="D66" s="110"/>
      <c r="E66" s="110"/>
    </row>
    <row r="67" hidden="1" spans="3:5">
      <c r="C67" s="111"/>
      <c r="D67" s="111"/>
      <c r="E67" s="111"/>
    </row>
    <row r="68" hidden="1" spans="3:5">
      <c r="C68" s="110"/>
      <c r="D68" s="110"/>
      <c r="E68" s="110"/>
    </row>
    <row r="69" hidden="1" spans="3:5">
      <c r="C69" s="110"/>
      <c r="D69" s="110"/>
      <c r="E69" s="110"/>
    </row>
    <row r="70" hidden="1" spans="3:5">
      <c r="C70" s="110"/>
      <c r="D70" s="110"/>
      <c r="E70" s="110"/>
    </row>
    <row r="72" hidden="1" spans="3:5">
      <c r="C72" s="112"/>
      <c r="D72" s="4"/>
      <c r="E72" s="1"/>
    </row>
    <row r="73" hidden="1" spans="3:5">
      <c r="C73" s="113"/>
      <c r="D73" s="4"/>
      <c r="E73" s="114"/>
    </row>
    <row r="74" hidden="1" spans="3:5">
      <c r="C74" s="113"/>
      <c r="D74" s="4"/>
      <c r="E74" s="114"/>
    </row>
    <row r="75" hidden="1" spans="3:3">
      <c r="C75" s="112"/>
    </row>
    <row r="76" hidden="1" spans="3:4">
      <c r="C76" s="113"/>
      <c r="D76" s="4"/>
    </row>
    <row r="77" hidden="1" spans="3:4">
      <c r="C77" s="113"/>
      <c r="D77" s="4"/>
    </row>
    <row r="78" hidden="1" spans="3:3">
      <c r="C78" s="113"/>
    </row>
    <row r="79" hidden="1" spans="3:3">
      <c r="C79" s="112"/>
    </row>
    <row r="80" hidden="1" spans="3:3">
      <c r="C80" s="112"/>
    </row>
    <row r="81" hidden="1" spans="3:3">
      <c r="C81" s="112"/>
    </row>
    <row r="82" hidden="1" spans="3:3">
      <c r="C82" s="112"/>
    </row>
  </sheetData>
  <mergeCells count="24">
    <mergeCell ref="A2:B2"/>
    <mergeCell ref="C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B8:C8"/>
    <mergeCell ref="A65:D65"/>
    <mergeCell ref="C66:E66"/>
    <mergeCell ref="C67:E67"/>
    <mergeCell ref="C68:E68"/>
    <mergeCell ref="C69:E69"/>
    <mergeCell ref="D72:E72"/>
    <mergeCell ref="A9:A14"/>
    <mergeCell ref="A15:A28"/>
    <mergeCell ref="A29:A40"/>
    <mergeCell ref="A42:A46"/>
    <mergeCell ref="A47:A54"/>
    <mergeCell ref="A55:A60"/>
  </mergeCells>
  <pageMargins left="0.511805555555556" right="0.393055555555556" top="0.275" bottom="0.354166666666667" header="0.511805555555556" footer="0.118055555555556"/>
  <pageSetup paperSize="9" scale="89" orientation="portrait"/>
  <headerFooter alignWithMargins="0">
    <oddFooter>&amp;C第 &amp;P 页</oddFooter>
  </headerFooter>
  <rowBreaks count="1" manualBreakCount="1">
    <brk id="28" max="16383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Dentsu 东方日海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Dentsu 东方日海</dc:creator>
  <cp:lastModifiedBy>代号李维斯</cp:lastModifiedBy>
  <dcterms:created xsi:type="dcterms:W3CDTF">2014-03-05T11:08:00Z</dcterms:created>
  <dcterms:modified xsi:type="dcterms:W3CDTF">2021-11-11T12:34:13Z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