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/>
  <mc:AlternateContent xmlns:mc="http://schemas.openxmlformats.org/markup-compatibility/2006">
    <mc:Choice Requires="x15">
      <x15ac:absPath xmlns:x15ac="http://schemas.microsoft.com/office/spreadsheetml/2010/11/ac" url="/Users/dariad.zhao/Desktop/"/>
    </mc:Choice>
  </mc:AlternateContent>
  <bookViews>
    <workbookView xWindow="0" yWindow="500" windowWidth="19200" windowHeight="14180"/>
  </bookViews>
  <sheets>
    <sheet name="报价清单" sheetId="1" r:id="rId1"/>
  </sheets>
  <calcPr calcId="150001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H17" i="1"/>
  <c r="H8" i="1"/>
  <c r="H9" i="1"/>
  <c r="H10" i="1"/>
  <c r="H11" i="1"/>
  <c r="H12" i="1"/>
  <c r="H13" i="1"/>
  <c r="H14" i="1"/>
  <c r="H15" i="1"/>
  <c r="H16" i="1"/>
  <c r="H18" i="1"/>
  <c r="H19" i="1"/>
</calcChain>
</file>

<file path=xl/sharedStrings.xml><?xml version="1.0" encoding="utf-8"?>
<sst xmlns="http://schemas.openxmlformats.org/spreadsheetml/2006/main" count="77" uniqueCount="60">
  <si>
    <t xml:space="preserve"> 大众途锐西宁站增补清单</t>
  </si>
  <si>
    <t>项目名称：</t>
  </si>
  <si>
    <t>项目编号：</t>
  </si>
  <si>
    <t>名称：</t>
  </si>
  <si>
    <t>供方  名称：</t>
  </si>
  <si>
    <t>联系人：</t>
  </si>
  <si>
    <t>供方联系人：</t>
  </si>
  <si>
    <t>联系电话：</t>
  </si>
  <si>
    <t>联系 电话：</t>
  </si>
  <si>
    <t>地址：</t>
  </si>
  <si>
    <t>供方  地址：</t>
  </si>
  <si>
    <t>区域</t>
  </si>
  <si>
    <t>名称</t>
  </si>
  <si>
    <t>材质说明</t>
  </si>
  <si>
    <t>尺寸（单位：m）</t>
  </si>
  <si>
    <t>单价</t>
  </si>
  <si>
    <t>数量</t>
  </si>
  <si>
    <t>单位</t>
  </si>
  <si>
    <t>小计</t>
  </si>
  <si>
    <t>备注</t>
  </si>
  <si>
    <t>增补物料</t>
  </si>
  <si>
    <t>AV设备</t>
  </si>
  <si>
    <t>一对双十五高频音箱</t>
  </si>
  <si>
    <t>~</t>
  </si>
  <si>
    <t>项</t>
  </si>
  <si>
    <t>两站西宁+兰州</t>
  </si>
  <si>
    <t>AV控台+麦克风+麦架+电线辅料等</t>
  </si>
  <si>
    <t>车身贴</t>
  </si>
  <si>
    <t>UV超贴贴</t>
  </si>
  <si>
    <t>套</t>
  </si>
  <si>
    <t>进口三M黑胶车贴刻字</t>
  </si>
  <si>
    <t>画架</t>
  </si>
  <si>
    <t>原木色油画架+冷板裱写真</t>
  </si>
  <si>
    <t>拍照牌</t>
  </si>
  <si>
    <t>冷板裁形裱写真</t>
  </si>
  <si>
    <t>块</t>
  </si>
  <si>
    <t>手举牌</t>
  </si>
  <si>
    <t>10mm全结皮pvc裁形裱写真</t>
  </si>
  <si>
    <t>0.9*0.6</t>
  </si>
  <si>
    <t>木制踏步</t>
  </si>
  <si>
    <t>钢结构焊接 封实木板 做木纹残破处理效果</t>
  </si>
  <si>
    <t>1.85*0.5</t>
  </si>
  <si>
    <t>条幅</t>
  </si>
  <si>
    <t>写真布</t>
  </si>
  <si>
    <t>0.6*5m</t>
  </si>
  <si>
    <t>条</t>
  </si>
  <si>
    <t>税金6%</t>
  </si>
  <si>
    <t>项目总计</t>
  </si>
  <si>
    <t>项目金额大写</t>
  </si>
  <si>
    <t>注：</t>
  </si>
  <si>
    <t>1、以上报价均为含税价，本价格等同于最终合同。</t>
  </si>
  <si>
    <t xml:space="preserve"> 名 称：</t>
  </si>
  <si>
    <t>供 方 名 称：</t>
  </si>
  <si>
    <t>开 户 银 行：</t>
  </si>
  <si>
    <t>银 行 账 号：</t>
  </si>
  <si>
    <t>项目负责人签字：</t>
  </si>
  <si>
    <t>公 司 签 章：</t>
  </si>
  <si>
    <t>日     期：</t>
  </si>
  <si>
    <t>日         期：</t>
  </si>
  <si>
    <t>优惠总计</t>
    <rPh sb="0" eb="1">
      <t>you hui</t>
    </rPh>
    <rPh sb="2" eb="3">
      <t>zong ji</t>
    </rPh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</si>
</sst>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￥&quot;#,##0.00_);[Red]\(&quot;￥&quot;#,##0.00\)"/>
    <numFmt numFmtId="178" formatCode="0_);[Red]\(0\)"/>
    <numFmt numFmtId="179" formatCode="#,##0.000\ [$EUR]"/>
    <numFmt numFmtId="183" formatCode="[$-F800]dddd\,\ mmmm\ dd\,\ yyyy"/>
    <numFmt numFmtId="184" formatCode="0.00_);[Red]\(0.00\)"/>
    <numFmt numFmtId="185" formatCode="\¥#,##0_);[Red]\(\¥#,##0\)"/>
    <numFmt numFmtId="186" formatCode="[DBNum2][$-804]General"/>
    <numFmt numFmtId="187" formatCode="&quot;￥&quot;#,##0_);[Red]\(&quot;￥&quot;#,##0\)"/>
  </numFmts>
  <fonts count="13" x14ac:knownFonts="1">
    <font>
      <sz val="11"/>
      <name val="宋体"/>
      <charset val="134"/>
    </font>
    <font>
      <b/>
      <sz val="18"/>
      <color rgb="FF333333"/>
      <name val="微软雅黑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2"/>
      <color rgb="FFFF0000"/>
      <name val="微软雅黑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rgb="FFFF0000"/>
      <name val="微软雅黑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183" fontId="8" fillId="0" borderId="0">
      <alignment vertical="center"/>
    </xf>
    <xf numFmtId="0" fontId="6" fillId="0" borderId="0">
      <alignment vertical="center"/>
    </xf>
    <xf numFmtId="0" fontId="10" fillId="0" borderId="0"/>
    <xf numFmtId="179" fontId="7" fillId="0" borderId="0">
      <alignment vertical="center"/>
    </xf>
    <xf numFmtId="0" fontId="10" fillId="0" borderId="0">
      <protection locked="0"/>
    </xf>
    <xf numFmtId="183" fontId="5" fillId="0" borderId="0">
      <alignment vertical="center"/>
    </xf>
    <xf numFmtId="0" fontId="9" fillId="0" borderId="0"/>
    <xf numFmtId="0" fontId="6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84" fontId="2" fillId="2" borderId="1" xfId="0" applyNumberFormat="1" applyFont="1" applyFill="1" applyBorder="1" applyAlignment="1">
      <alignment horizontal="center" vertical="center" wrapText="1"/>
    </xf>
    <xf numFmtId="184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 hidden="1"/>
    </xf>
    <xf numFmtId="184" fontId="3" fillId="2" borderId="1" xfId="0" applyNumberFormat="1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>
      <alignment horizontal="center" vertical="center"/>
    </xf>
    <xf numFmtId="184" fontId="2" fillId="2" borderId="1" xfId="5" applyNumberFormat="1" applyFont="1" applyFill="1" applyBorder="1" applyAlignment="1" applyProtection="1">
      <alignment horizontal="center" vertical="center" wrapText="1"/>
    </xf>
    <xf numFmtId="38" fontId="2" fillId="2" borderId="1" xfId="5" applyNumberFormat="1" applyFont="1" applyFill="1" applyBorder="1" applyAlignment="1" applyProtection="1">
      <alignment horizontal="center" vertical="center" wrapText="1"/>
    </xf>
    <xf numFmtId="0" fontId="2" fillId="2" borderId="1" xfId="5" applyNumberFormat="1" applyFont="1" applyFill="1" applyBorder="1" applyAlignment="1" applyProtection="1">
      <alignment horizontal="center" vertical="center" wrapText="1"/>
    </xf>
    <xf numFmtId="185" fontId="2" fillId="2" borderId="1" xfId="5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84" fontId="2" fillId="2" borderId="3" xfId="5" applyNumberFormat="1" applyFont="1" applyFill="1" applyBorder="1" applyAlignment="1" applyProtection="1">
      <alignment horizontal="center" vertical="center" wrapText="1"/>
    </xf>
    <xf numFmtId="176" fontId="2" fillId="2" borderId="1" xfId="5" applyNumberFormat="1" applyFont="1" applyFill="1" applyBorder="1" applyAlignment="1" applyProtection="1">
      <alignment horizontal="center" vertical="center" wrapText="1"/>
    </xf>
    <xf numFmtId="0" fontId="2" fillId="2" borderId="3" xfId="5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1" xfId="5" applyNumberFormat="1" applyFont="1" applyFill="1" applyBorder="1" applyAlignment="1" applyProtection="1">
      <alignment horizontal="center" vertical="center" wrapText="1"/>
    </xf>
    <xf numFmtId="184" fontId="2" fillId="2" borderId="4" xfId="5" applyNumberFormat="1" applyFont="1" applyFill="1" applyBorder="1" applyAlignment="1" applyProtection="1">
      <alignment horizontal="center" vertical="center" wrapText="1"/>
    </xf>
    <xf numFmtId="184" fontId="2" fillId="2" borderId="1" xfId="5" applyNumberFormat="1" applyFont="1" applyFill="1" applyBorder="1" applyAlignment="1" applyProtection="1">
      <alignment horizont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184" fontId="2" fillId="0" borderId="1" xfId="5" applyNumberFormat="1" applyFont="1" applyFill="1" applyBorder="1" applyAlignment="1" applyProtection="1">
      <alignment horizontal="center" wrapText="1"/>
    </xf>
    <xf numFmtId="185" fontId="2" fillId="0" borderId="1" xfId="5" applyNumberFormat="1" applyFont="1" applyFill="1" applyBorder="1" applyAlignment="1" applyProtection="1">
      <alignment horizontal="center" vertical="center" wrapText="1"/>
    </xf>
    <xf numFmtId="184" fontId="3" fillId="2" borderId="1" xfId="0" applyNumberFormat="1" applyFont="1" applyFill="1" applyBorder="1" applyAlignment="1">
      <alignment horizontal="center" vertical="center"/>
    </xf>
    <xf numFmtId="184" fontId="3" fillId="2" borderId="7" xfId="0" applyNumberFormat="1" applyFont="1" applyFill="1" applyBorder="1" applyAlignment="1">
      <alignment horizontal="center" vertical="center"/>
    </xf>
    <xf numFmtId="184" fontId="3" fillId="2" borderId="1" xfId="0" applyNumberFormat="1" applyFont="1" applyFill="1" applyBorder="1" applyAlignment="1">
      <alignment vertical="center"/>
    </xf>
    <xf numFmtId="184" fontId="3" fillId="2" borderId="1" xfId="0" applyNumberFormat="1" applyFont="1" applyFill="1" applyBorder="1" applyAlignment="1"/>
    <xf numFmtId="184" fontId="3" fillId="2" borderId="1" xfId="0" applyNumberFormat="1" applyFont="1" applyFill="1" applyBorder="1">
      <alignment vertical="center"/>
    </xf>
    <xf numFmtId="184" fontId="3" fillId="0" borderId="1" xfId="0" applyNumberFormat="1" applyFont="1" applyFill="1" applyBorder="1">
      <alignment vertical="center"/>
    </xf>
    <xf numFmtId="187" fontId="4" fillId="0" borderId="1" xfId="0" applyNumberFormat="1" applyFont="1" applyFill="1" applyBorder="1" applyAlignment="1">
      <alignment horizontal="center" vertical="center"/>
    </xf>
    <xf numFmtId="184" fontId="3" fillId="2" borderId="1" xfId="0" applyNumberFormat="1" applyFont="1" applyFill="1" applyBorder="1" applyAlignment="1">
      <alignment horizontal="left" vertical="center"/>
    </xf>
    <xf numFmtId="184" fontId="1" fillId="2" borderId="1" xfId="5" applyNumberFormat="1" applyFont="1" applyFill="1" applyBorder="1" applyAlignment="1" applyProtection="1">
      <alignment horizontal="center" vertical="center" wrapText="1"/>
    </xf>
    <xf numFmtId="0" fontId="1" fillId="2" borderId="1" xfId="5" applyNumberFormat="1" applyFont="1" applyFill="1" applyBorder="1" applyAlignment="1" applyProtection="1">
      <alignment horizontal="center" vertical="center" wrapText="1"/>
    </xf>
    <xf numFmtId="184" fontId="2" fillId="2" borderId="1" xfId="0" applyNumberFormat="1" applyFont="1" applyFill="1" applyBorder="1" applyAlignment="1">
      <alignment horizontal="center" vertical="center" wrapText="1"/>
    </xf>
    <xf numFmtId="184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84" fontId="2" fillId="2" borderId="1" xfId="0" applyNumberFormat="1" applyFont="1" applyFill="1" applyBorder="1" applyAlignment="1">
      <alignment horizontal="left" vertical="center" wrapText="1"/>
    </xf>
    <xf numFmtId="184" fontId="3" fillId="2" borderId="1" xfId="0" applyNumberFormat="1" applyFont="1" applyFill="1" applyBorder="1" applyAlignment="1" applyProtection="1">
      <alignment horizontal="center" vertical="center"/>
      <protection locked="0" hidden="1"/>
    </xf>
    <xf numFmtId="0" fontId="3" fillId="2" borderId="1" xfId="0" applyNumberFormat="1" applyFont="1" applyFill="1" applyBorder="1" applyAlignment="1" applyProtection="1">
      <alignment horizontal="center" vertical="center"/>
      <protection locked="0" hidden="1"/>
    </xf>
    <xf numFmtId="184" fontId="3" fillId="2" borderId="1" xfId="0" applyNumberFormat="1" applyFont="1" applyFill="1" applyBorder="1" applyAlignment="1" applyProtection="1">
      <alignment horizontal="left" vertical="center"/>
      <protection locked="0" hidden="1"/>
    </xf>
    <xf numFmtId="178" fontId="2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/>
      <protection locked="0" hidden="1"/>
    </xf>
    <xf numFmtId="178" fontId="3" fillId="2" borderId="1" xfId="0" applyNumberFormat="1" applyFont="1" applyFill="1" applyBorder="1" applyAlignment="1" applyProtection="1">
      <alignment horizontal="left" vertical="center"/>
      <protection locked="0" hidden="1"/>
    </xf>
    <xf numFmtId="184" fontId="3" fillId="2" borderId="3" xfId="5" applyNumberFormat="1" applyFont="1" applyFill="1" applyBorder="1" applyAlignment="1" applyProtection="1">
      <alignment horizontal="center" vertical="center" wrapText="1"/>
    </xf>
    <xf numFmtId="184" fontId="3" fillId="2" borderId="1" xfId="5" applyNumberFormat="1" applyFont="1" applyFill="1" applyBorder="1" applyAlignment="1" applyProtection="1">
      <alignment horizontal="center" vertical="center" wrapText="1"/>
    </xf>
    <xf numFmtId="0" fontId="3" fillId="2" borderId="1" xfId="5" applyNumberFormat="1" applyFont="1" applyFill="1" applyBorder="1" applyAlignment="1" applyProtection="1">
      <alignment horizontal="center" vertical="center" wrapText="1"/>
    </xf>
    <xf numFmtId="184" fontId="2" fillId="2" borderId="1" xfId="5" applyNumberFormat="1" applyFont="1" applyFill="1" applyBorder="1" applyAlignment="1" applyProtection="1">
      <alignment horizontal="center" vertical="center" wrapText="1"/>
    </xf>
    <xf numFmtId="184" fontId="2" fillId="0" borderId="1" xfId="5" applyNumberFormat="1" applyFont="1" applyFill="1" applyBorder="1" applyAlignment="1" applyProtection="1">
      <alignment horizontal="center" vertical="center" wrapText="1"/>
    </xf>
    <xf numFmtId="186" fontId="3" fillId="2" borderId="5" xfId="5" applyNumberFormat="1" applyFont="1" applyFill="1" applyBorder="1" applyAlignment="1" applyProtection="1">
      <alignment horizontal="center" vertical="center" wrapText="1"/>
    </xf>
    <xf numFmtId="186" fontId="3" fillId="2" borderId="6" xfId="5" applyNumberFormat="1" applyFont="1" applyFill="1" applyBorder="1" applyAlignment="1" applyProtection="1">
      <alignment horizontal="center" vertical="center" wrapText="1"/>
    </xf>
    <xf numFmtId="186" fontId="3" fillId="2" borderId="4" xfId="5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84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4" fontId="3" fillId="2" borderId="7" xfId="0" applyNumberFormat="1" applyFont="1" applyFill="1" applyBorder="1" applyAlignment="1">
      <alignment horizontal="center" vertical="center"/>
    </xf>
    <xf numFmtId="184" fontId="3" fillId="2" borderId="2" xfId="0" applyNumberFormat="1" applyFont="1" applyFill="1" applyBorder="1" applyAlignment="1">
      <alignment horizontal="center" vertical="center"/>
    </xf>
    <xf numFmtId="184" fontId="12" fillId="0" borderId="5" xfId="5" applyNumberFormat="1" applyFont="1" applyFill="1" applyBorder="1" applyAlignment="1" applyProtection="1">
      <alignment horizontal="center" vertical="center" wrapText="1"/>
    </xf>
    <xf numFmtId="184" fontId="12" fillId="0" borderId="6" xfId="5" applyNumberFormat="1" applyFont="1" applyFill="1" applyBorder="1" applyAlignment="1" applyProtection="1">
      <alignment horizontal="center" vertical="center" wrapText="1"/>
    </xf>
    <xf numFmtId="184" fontId="12" fillId="0" borderId="4" xfId="5" applyNumberFormat="1" applyFont="1" applyFill="1" applyBorder="1" applyAlignment="1" applyProtection="1">
      <alignment horizontal="center" vertical="center" wrapText="1"/>
    </xf>
    <xf numFmtId="0" fontId="12" fillId="0" borderId="5" xfId="5" applyNumberFormat="1" applyFont="1" applyFill="1" applyBorder="1" applyAlignment="1" applyProtection="1">
      <alignment horizontal="center" vertical="center" wrapText="1"/>
    </xf>
    <xf numFmtId="0" fontId="12" fillId="0" borderId="6" xfId="5" applyNumberFormat="1" applyFont="1" applyFill="1" applyBorder="1" applyAlignment="1" applyProtection="1">
      <alignment horizontal="center" vertical="center" wrapText="1"/>
    </xf>
    <xf numFmtId="0" fontId="12" fillId="0" borderId="4" xfId="5" applyNumberFormat="1" applyFont="1" applyFill="1" applyBorder="1" applyAlignment="1" applyProtection="1">
      <alignment horizontal="center" vertical="center" wrapText="1"/>
    </xf>
  </cellXfs>
  <cellStyles count="9">
    <cellStyle name="0,0_x000a__x000a_NA_x000a__x000a_" xfId="3"/>
    <cellStyle name="0,0_x000d__x000a_NA_x000d__x000a_" xfId="2"/>
    <cellStyle name="0,0_x000d__x000d_NA_x000d__x000d_" xfId="1"/>
    <cellStyle name="常规" xfId="0" builtinId="0"/>
    <cellStyle name="常规 17 2" xfId="4"/>
    <cellStyle name="常规 2" xfId="6"/>
    <cellStyle name="常规 3" xfId="8"/>
    <cellStyle name="常规 4" xfId="5"/>
    <cellStyle name="样式 1" xfId="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440690</xdr:colOff>
      <xdr:row>0</xdr:row>
      <xdr:rowOff>635</xdr:rowOff>
    </xdr:from>
    <xdr:to>
      <xdr:col>2</xdr:col>
      <xdr:colOff>358140</xdr:colOff>
      <xdr:row>0</xdr:row>
      <xdr:rowOff>626745</xdr:rowOff>
    </xdr:to>
    <xdr:pic>
      <xdr:nvPicPr>
        <xdr:cNvPr id="2" name="图片 1" descr="武汉昂昊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690" y="635"/>
          <a:ext cx="2547620" cy="626110"/>
        </a:xfrm>
        <a:prstGeom prst="rect">
          <a:avLst/>
        </a:prstGeom>
      </xdr:spPr>
    </xdr:pic>
    <xdr:clientData/>
  </xdr:twoCellAnchor>
  <xdr:twoCellAnchor editAs="oneCell">
    <xdr:from>
      <xdr:col>0</xdr:col>
      <xdr:colOff>440690</xdr:colOff>
      <xdr:row>0</xdr:row>
      <xdr:rowOff>635</xdr:rowOff>
    </xdr:from>
    <xdr:to>
      <xdr:col>2</xdr:col>
      <xdr:colOff>358140</xdr:colOff>
      <xdr:row>0</xdr:row>
      <xdr:rowOff>626745</xdr:rowOff>
    </xdr:to>
    <xdr:pic>
      <xdr:nvPicPr>
        <xdr:cNvPr id="3" name="图片 2" descr="武汉昂昊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690" y="635"/>
          <a:ext cx="2547620" cy="62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6" zoomScale="70" zoomScaleNormal="70" zoomScalePageLayoutView="70" workbookViewId="0">
      <selection activeCell="J22" sqref="J22"/>
    </sheetView>
  </sheetViews>
  <sheetFormatPr baseColWidth="10" defaultColWidth="8.6640625" defaultRowHeight="14" x14ac:dyDescent="0.15"/>
  <cols>
    <col min="1" max="1" width="16.1640625" customWidth="1"/>
    <col min="2" max="2" width="21.5" style="1" customWidth="1"/>
    <col min="3" max="3" width="62.6640625" style="1" customWidth="1"/>
    <col min="4" max="4" width="30.6640625" style="1" customWidth="1"/>
    <col min="5" max="5" width="14.5" style="1" customWidth="1"/>
    <col min="6" max="6" width="12.33203125" style="2" customWidth="1"/>
    <col min="7" max="7" width="10.6640625" customWidth="1"/>
    <col min="8" max="8" width="10.33203125" customWidth="1"/>
    <col min="9" max="9" width="17" customWidth="1"/>
  </cols>
  <sheetData>
    <row r="1" spans="1:9" ht="60" customHeight="1" x14ac:dyDescent="0.15">
      <c r="A1" s="32" t="s">
        <v>0</v>
      </c>
      <c r="B1" s="32"/>
      <c r="C1" s="32"/>
      <c r="D1" s="32"/>
      <c r="E1" s="32"/>
      <c r="F1" s="33"/>
      <c r="G1" s="32"/>
      <c r="H1" s="32"/>
      <c r="I1" s="32"/>
    </row>
    <row r="2" spans="1:9" ht="30" customHeight="1" x14ac:dyDescent="0.15">
      <c r="A2" s="3" t="s">
        <v>1</v>
      </c>
      <c r="B2" s="34"/>
      <c r="C2" s="35"/>
      <c r="D2" s="4" t="s">
        <v>2</v>
      </c>
      <c r="E2" s="34"/>
      <c r="F2" s="36"/>
      <c r="G2" s="37"/>
      <c r="H2" s="37"/>
      <c r="I2" s="37"/>
    </row>
    <row r="3" spans="1:9" ht="30" customHeight="1" x14ac:dyDescent="0.15">
      <c r="A3" s="6" t="s">
        <v>3</v>
      </c>
      <c r="B3" s="38"/>
      <c r="C3" s="38"/>
      <c r="D3" s="7" t="s">
        <v>4</v>
      </c>
      <c r="E3" s="38"/>
      <c r="F3" s="39"/>
      <c r="G3" s="40"/>
      <c r="H3" s="40"/>
      <c r="I3" s="40"/>
    </row>
    <row r="4" spans="1:9" ht="30" customHeight="1" x14ac:dyDescent="0.15">
      <c r="A4" s="6" t="s">
        <v>5</v>
      </c>
      <c r="B4" s="38"/>
      <c r="C4" s="38"/>
      <c r="D4" s="7" t="s">
        <v>6</v>
      </c>
      <c r="E4" s="38"/>
      <c r="F4" s="39"/>
      <c r="G4" s="40"/>
      <c r="H4" s="40"/>
      <c r="I4" s="40"/>
    </row>
    <row r="5" spans="1:9" ht="30" customHeight="1" x14ac:dyDescent="0.15">
      <c r="A5" s="6" t="s">
        <v>7</v>
      </c>
      <c r="B5" s="41"/>
      <c r="C5" s="41"/>
      <c r="D5" s="7" t="s">
        <v>8</v>
      </c>
      <c r="E5" s="42"/>
      <c r="F5" s="39"/>
      <c r="G5" s="43"/>
      <c r="H5" s="43"/>
      <c r="I5" s="43"/>
    </row>
    <row r="6" spans="1:9" ht="30" customHeight="1" x14ac:dyDescent="0.15">
      <c r="A6" s="6" t="s">
        <v>9</v>
      </c>
      <c r="B6" s="38"/>
      <c r="C6" s="38"/>
      <c r="D6" s="7" t="s">
        <v>10</v>
      </c>
      <c r="E6" s="38"/>
      <c r="F6" s="39"/>
      <c r="G6" s="40"/>
      <c r="H6" s="40"/>
      <c r="I6" s="40"/>
    </row>
    <row r="7" spans="1:9" ht="30" customHeight="1" x14ac:dyDescent="0.15">
      <c r="A7" s="8" t="s">
        <v>11</v>
      </c>
      <c r="B7" s="9" t="s">
        <v>12</v>
      </c>
      <c r="C7" s="9" t="s">
        <v>13</v>
      </c>
      <c r="D7" s="9" t="s">
        <v>14</v>
      </c>
      <c r="E7" s="10" t="s">
        <v>15</v>
      </c>
      <c r="F7" s="11" t="s">
        <v>16</v>
      </c>
      <c r="G7" s="9" t="s">
        <v>17</v>
      </c>
      <c r="H7" s="12" t="s">
        <v>18</v>
      </c>
      <c r="I7" s="24" t="s">
        <v>19</v>
      </c>
    </row>
    <row r="8" spans="1:9" ht="30" customHeight="1" x14ac:dyDescent="0.15">
      <c r="A8" s="56" t="s">
        <v>20</v>
      </c>
      <c r="B8" s="56" t="s">
        <v>21</v>
      </c>
      <c r="C8" s="13" t="s">
        <v>22</v>
      </c>
      <c r="D8" s="14" t="s">
        <v>23</v>
      </c>
      <c r="E8" s="15">
        <v>1000</v>
      </c>
      <c r="F8" s="16">
        <v>2</v>
      </c>
      <c r="G8" s="9" t="s">
        <v>24</v>
      </c>
      <c r="H8" s="12">
        <f>F8*E8</f>
        <v>2000</v>
      </c>
      <c r="I8" s="58" t="s">
        <v>25</v>
      </c>
    </row>
    <row r="9" spans="1:9" ht="30" customHeight="1" x14ac:dyDescent="0.15">
      <c r="A9" s="56"/>
      <c r="B9" s="57"/>
      <c r="C9" s="13" t="s">
        <v>26</v>
      </c>
      <c r="D9" s="14" t="s">
        <v>23</v>
      </c>
      <c r="E9" s="15">
        <v>1000</v>
      </c>
      <c r="F9" s="16">
        <v>2</v>
      </c>
      <c r="G9" s="9" t="s">
        <v>24</v>
      </c>
      <c r="H9" s="12">
        <f>F9*E9</f>
        <v>2000</v>
      </c>
      <c r="I9" s="59"/>
    </row>
    <row r="10" spans="1:9" ht="30" customHeight="1" x14ac:dyDescent="0.15">
      <c r="A10" s="56"/>
      <c r="B10" s="56" t="s">
        <v>27</v>
      </c>
      <c r="C10" s="13" t="s">
        <v>28</v>
      </c>
      <c r="D10" s="14" t="s">
        <v>23</v>
      </c>
      <c r="E10" s="15">
        <v>260</v>
      </c>
      <c r="F10" s="16">
        <v>18</v>
      </c>
      <c r="G10" s="9" t="s">
        <v>29</v>
      </c>
      <c r="H10" s="12">
        <f t="shared" ref="H10:H16" si="0">F10*E10</f>
        <v>4680</v>
      </c>
      <c r="I10" s="25"/>
    </row>
    <row r="11" spans="1:9" ht="30" customHeight="1" x14ac:dyDescent="0.15">
      <c r="A11" s="56"/>
      <c r="B11" s="57"/>
      <c r="C11" s="9" t="s">
        <v>30</v>
      </c>
      <c r="D11" s="14" t="s">
        <v>23</v>
      </c>
      <c r="E11" s="15">
        <v>260</v>
      </c>
      <c r="F11" s="16">
        <v>8</v>
      </c>
      <c r="G11" s="9" t="s">
        <v>29</v>
      </c>
      <c r="H11" s="12">
        <f t="shared" si="0"/>
        <v>2080</v>
      </c>
      <c r="I11" s="26"/>
    </row>
    <row r="12" spans="1:9" ht="30" customHeight="1" x14ac:dyDescent="0.15">
      <c r="A12" s="56"/>
      <c r="B12" s="17" t="s">
        <v>31</v>
      </c>
      <c r="C12" s="9" t="s">
        <v>32</v>
      </c>
      <c r="D12" s="9" t="s">
        <v>23</v>
      </c>
      <c r="E12" s="15">
        <v>150</v>
      </c>
      <c r="F12" s="18">
        <v>1</v>
      </c>
      <c r="G12" s="9" t="s">
        <v>29</v>
      </c>
      <c r="H12" s="12">
        <f t="shared" si="0"/>
        <v>150</v>
      </c>
      <c r="I12" s="26"/>
    </row>
    <row r="13" spans="1:9" ht="30" customHeight="1" x14ac:dyDescent="0.15">
      <c r="A13" s="56"/>
      <c r="B13" s="17" t="s">
        <v>33</v>
      </c>
      <c r="C13" s="9" t="s">
        <v>34</v>
      </c>
      <c r="D13" s="19" t="s">
        <v>23</v>
      </c>
      <c r="E13" s="15">
        <v>35</v>
      </c>
      <c r="F13" s="18">
        <v>10</v>
      </c>
      <c r="G13" s="9" t="s">
        <v>35</v>
      </c>
      <c r="H13" s="12">
        <f t="shared" si="0"/>
        <v>350</v>
      </c>
      <c r="I13" s="26"/>
    </row>
    <row r="14" spans="1:9" ht="30" customHeight="1" x14ac:dyDescent="0.15">
      <c r="A14" s="56"/>
      <c r="B14" s="17" t="s">
        <v>36</v>
      </c>
      <c r="C14" s="9" t="s">
        <v>37</v>
      </c>
      <c r="D14" s="19" t="s">
        <v>38</v>
      </c>
      <c r="E14" s="15">
        <v>150</v>
      </c>
      <c r="F14" s="18">
        <v>3</v>
      </c>
      <c r="G14" s="9" t="s">
        <v>29</v>
      </c>
      <c r="H14" s="12">
        <f t="shared" si="0"/>
        <v>450</v>
      </c>
      <c r="I14" s="26"/>
    </row>
    <row r="15" spans="1:9" ht="30" customHeight="1" x14ac:dyDescent="0.15">
      <c r="A15" s="56"/>
      <c r="B15" s="17" t="s">
        <v>39</v>
      </c>
      <c r="C15" s="9" t="s">
        <v>40</v>
      </c>
      <c r="D15" s="19" t="s">
        <v>41</v>
      </c>
      <c r="E15" s="15">
        <v>800</v>
      </c>
      <c r="F15" s="18">
        <v>1</v>
      </c>
      <c r="G15" s="9" t="s">
        <v>24</v>
      </c>
      <c r="H15" s="12">
        <f t="shared" si="0"/>
        <v>800</v>
      </c>
      <c r="I15" s="26"/>
    </row>
    <row r="16" spans="1:9" ht="30" customHeight="1" x14ac:dyDescent="0.15">
      <c r="A16" s="57"/>
      <c r="B16" s="17" t="s">
        <v>42</v>
      </c>
      <c r="C16" s="9" t="s">
        <v>43</v>
      </c>
      <c r="D16" s="9" t="s">
        <v>44</v>
      </c>
      <c r="E16" s="15">
        <v>350</v>
      </c>
      <c r="F16" s="18">
        <v>1</v>
      </c>
      <c r="G16" s="9" t="s">
        <v>45</v>
      </c>
      <c r="H16" s="12">
        <f t="shared" si="0"/>
        <v>350</v>
      </c>
      <c r="I16" s="26"/>
    </row>
    <row r="17" spans="1:9" ht="30" customHeight="1" x14ac:dyDescent="0.25">
      <c r="A17" s="44" t="s">
        <v>18</v>
      </c>
      <c r="B17" s="45"/>
      <c r="C17" s="45"/>
      <c r="D17" s="45"/>
      <c r="E17" s="45"/>
      <c r="F17" s="46"/>
      <c r="G17" s="45"/>
      <c r="H17" s="12">
        <f>SUM(H8:H16)</f>
        <v>12860</v>
      </c>
      <c r="I17" s="27"/>
    </row>
    <row r="18" spans="1:9" ht="30" customHeight="1" x14ac:dyDescent="0.25">
      <c r="A18" s="13"/>
      <c r="B18" s="47" t="s">
        <v>46</v>
      </c>
      <c r="C18" s="47"/>
      <c r="D18" s="47"/>
      <c r="E18" s="47"/>
      <c r="F18" s="11"/>
      <c r="G18" s="20" t="s">
        <v>24</v>
      </c>
      <c r="H18" s="12">
        <f>H17*0.06</f>
        <v>771.6</v>
      </c>
      <c r="I18" s="28"/>
    </row>
    <row r="19" spans="1:9" ht="30" customHeight="1" x14ac:dyDescent="0.25">
      <c r="A19" s="13"/>
      <c r="B19" s="48" t="s">
        <v>47</v>
      </c>
      <c r="C19" s="48"/>
      <c r="D19" s="48"/>
      <c r="E19" s="48"/>
      <c r="F19" s="21"/>
      <c r="G19" s="22" t="s">
        <v>24</v>
      </c>
      <c r="H19" s="23">
        <f>H18+H17</f>
        <v>13631.6</v>
      </c>
      <c r="I19" s="29"/>
    </row>
    <row r="20" spans="1:9" ht="30" customHeight="1" x14ac:dyDescent="0.15">
      <c r="A20" s="13"/>
      <c r="B20" s="60" t="s">
        <v>59</v>
      </c>
      <c r="C20" s="61"/>
      <c r="D20" s="61"/>
      <c r="E20" s="62"/>
      <c r="F20" s="63">
        <v>12520</v>
      </c>
      <c r="G20" s="64"/>
      <c r="H20" s="65"/>
      <c r="I20" s="29"/>
    </row>
    <row r="21" spans="1:9" ht="30" customHeight="1" x14ac:dyDescent="0.15">
      <c r="A21" s="13"/>
      <c r="B21" s="47" t="s">
        <v>48</v>
      </c>
      <c r="C21" s="47"/>
      <c r="D21" s="47"/>
      <c r="E21" s="47"/>
      <c r="F21" s="49">
        <f>F20</f>
        <v>12520</v>
      </c>
      <c r="G21" s="50"/>
      <c r="H21" s="51"/>
      <c r="I21" s="30"/>
    </row>
    <row r="22" spans="1:9" ht="30" customHeight="1" x14ac:dyDescent="0.15">
      <c r="A22" s="3" t="s">
        <v>49</v>
      </c>
      <c r="B22" s="35" t="s">
        <v>50</v>
      </c>
      <c r="C22" s="35"/>
      <c r="D22" s="35"/>
      <c r="E22" s="35"/>
      <c r="F22" s="52"/>
      <c r="G22" s="53"/>
      <c r="H22" s="53"/>
      <c r="I22" s="31"/>
    </row>
    <row r="23" spans="1:9" ht="30" customHeight="1" x14ac:dyDescent="0.15">
      <c r="A23" s="5" t="s">
        <v>51</v>
      </c>
      <c r="B23" s="38"/>
      <c r="C23" s="38"/>
      <c r="D23" s="5" t="s">
        <v>52</v>
      </c>
      <c r="E23" s="38"/>
      <c r="F23" s="39"/>
      <c r="G23" s="40"/>
      <c r="H23" s="40"/>
      <c r="I23" s="40"/>
    </row>
    <row r="24" spans="1:9" ht="30" customHeight="1" x14ac:dyDescent="0.15">
      <c r="A24" s="5" t="s">
        <v>53</v>
      </c>
      <c r="B24" s="38"/>
      <c r="C24" s="38"/>
      <c r="D24" s="5" t="s">
        <v>53</v>
      </c>
      <c r="E24" s="35"/>
      <c r="F24" s="52"/>
      <c r="G24" s="53"/>
      <c r="H24" s="53"/>
      <c r="I24" s="53"/>
    </row>
    <row r="25" spans="1:9" ht="30" customHeight="1" x14ac:dyDescent="0.15">
      <c r="A25" s="5" t="s">
        <v>54</v>
      </c>
      <c r="B25" s="42"/>
      <c r="C25" s="42"/>
      <c r="D25" s="5" t="s">
        <v>54</v>
      </c>
      <c r="E25" s="54"/>
      <c r="F25" s="52"/>
      <c r="G25" s="55"/>
      <c r="H25" s="55"/>
      <c r="I25" s="55"/>
    </row>
    <row r="26" spans="1:9" ht="30" customHeight="1" x14ac:dyDescent="0.15">
      <c r="A26" s="5" t="s">
        <v>55</v>
      </c>
      <c r="B26" s="38"/>
      <c r="C26" s="38"/>
      <c r="D26" s="5" t="s">
        <v>6</v>
      </c>
      <c r="E26" s="35"/>
      <c r="F26" s="52"/>
      <c r="G26" s="53"/>
      <c r="H26" s="53"/>
      <c r="I26" s="53"/>
    </row>
    <row r="27" spans="1:9" ht="30" customHeight="1" x14ac:dyDescent="0.15">
      <c r="A27" s="5" t="s">
        <v>56</v>
      </c>
      <c r="B27" s="38"/>
      <c r="C27" s="38"/>
      <c r="D27" s="5" t="s">
        <v>56</v>
      </c>
      <c r="E27" s="35"/>
      <c r="F27" s="52"/>
      <c r="G27" s="53"/>
      <c r="H27" s="53"/>
      <c r="I27" s="53"/>
    </row>
    <row r="28" spans="1:9" ht="30" customHeight="1" x14ac:dyDescent="0.15">
      <c r="A28" s="5" t="s">
        <v>57</v>
      </c>
      <c r="B28" s="38"/>
      <c r="C28" s="38"/>
      <c r="D28" s="5" t="s">
        <v>58</v>
      </c>
      <c r="E28" s="35"/>
      <c r="F28" s="52"/>
      <c r="G28" s="53"/>
      <c r="H28" s="53"/>
      <c r="I28" s="53"/>
    </row>
  </sheetData>
  <mergeCells count="35">
    <mergeCell ref="B28:C28"/>
    <mergeCell ref="E28:I28"/>
    <mergeCell ref="A8:A16"/>
    <mergeCell ref="B8:B9"/>
    <mergeCell ref="B10:B11"/>
    <mergeCell ref="I8:I9"/>
    <mergeCell ref="B20:E20"/>
    <mergeCell ref="F20:H20"/>
    <mergeCell ref="B25:C25"/>
    <mergeCell ref="E25:I25"/>
    <mergeCell ref="B26:C26"/>
    <mergeCell ref="E26:I26"/>
    <mergeCell ref="B27:C27"/>
    <mergeCell ref="E27:I27"/>
    <mergeCell ref="B22:H22"/>
    <mergeCell ref="B23:C23"/>
    <mergeCell ref="E23:I23"/>
    <mergeCell ref="B24:C24"/>
    <mergeCell ref="E24:I24"/>
    <mergeCell ref="A17:G17"/>
    <mergeCell ref="B18:E18"/>
    <mergeCell ref="B19:E19"/>
    <mergeCell ref="B21:E21"/>
    <mergeCell ref="F21:H21"/>
    <mergeCell ref="B4:C4"/>
    <mergeCell ref="E4:I4"/>
    <mergeCell ref="B5:C5"/>
    <mergeCell ref="E5:I5"/>
    <mergeCell ref="B6:C6"/>
    <mergeCell ref="E6:I6"/>
    <mergeCell ref="A1:I1"/>
    <mergeCell ref="B2:C2"/>
    <mergeCell ref="E2:I2"/>
    <mergeCell ref="B3:C3"/>
    <mergeCell ref="E3:I3"/>
  </mergeCells>
  <phoneticPr fontId="11" type="noConversion"/>
  <pageMargins left="0.75" right="0.75" top="1" bottom="1" header="0.51180555555555596" footer="0.51180555555555596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用户</cp:lastModifiedBy>
  <cp:lastPrinted>2018-03-12T02:24:00Z</cp:lastPrinted>
  <dcterms:created xsi:type="dcterms:W3CDTF">2006-09-19T16:00:00Z</dcterms:created>
  <dcterms:modified xsi:type="dcterms:W3CDTF">2021-11-04T10:09:10Z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24B3E3FBC0664CBDA7F3B0E77D9CCE6B</vt:lpwstr>
  </property>
</Properties>
</file>