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FD324E6-37F0-4376-A7DB-3FD48C666D79}" xr6:coauthVersionLast="47" xr6:coauthVersionMax="47" xr10:uidLastSave="{00000000-0000-0000-0000-000000000000}"/>
  <bookViews>
    <workbookView xWindow="-110" yWindow="-110" windowWidth="19420" windowHeight="10420" xr2:uid="{A74385ED-FB7B-4F30-9F85-9F77FA1DE14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21" i="1"/>
  <c r="D4" i="1" l="1"/>
  <c r="D12" i="1"/>
  <c r="D17" i="1" s="1"/>
</calcChain>
</file>

<file path=xl/sharedStrings.xml><?xml version="1.0" encoding="utf-8"?>
<sst xmlns="http://schemas.openxmlformats.org/spreadsheetml/2006/main" count="49" uniqueCount="31">
  <si>
    <t>报销人</t>
    <phoneticPr fontId="1" type="noConversion"/>
  </si>
  <si>
    <t>序号</t>
    <phoneticPr fontId="1" type="noConversion"/>
  </si>
  <si>
    <t>项目</t>
    <phoneticPr fontId="1" type="noConversion"/>
  </si>
  <si>
    <t>价格</t>
    <phoneticPr fontId="1" type="noConversion"/>
  </si>
  <si>
    <t>发票</t>
    <phoneticPr fontId="1" type="noConversion"/>
  </si>
  <si>
    <t>备注</t>
    <phoneticPr fontId="1" type="noConversion"/>
  </si>
  <si>
    <t>日期</t>
    <phoneticPr fontId="1" type="noConversion"/>
  </si>
  <si>
    <t>出租车</t>
    <phoneticPr fontId="1" type="noConversion"/>
  </si>
  <si>
    <t>机场-金泰丽富</t>
    <phoneticPr fontId="1" type="noConversion"/>
  </si>
  <si>
    <t>金泰丽富-北京西站</t>
    <phoneticPr fontId="1" type="noConversion"/>
  </si>
  <si>
    <t>曙光西里-北京西站</t>
    <phoneticPr fontId="1" type="noConversion"/>
  </si>
  <si>
    <t>西安北站-西安新丰泰</t>
    <phoneticPr fontId="1" type="noConversion"/>
  </si>
  <si>
    <t>西安新丰泰-西安北站</t>
    <phoneticPr fontId="1" type="noConversion"/>
  </si>
  <si>
    <t>贾晓静</t>
    <phoneticPr fontId="1" type="noConversion"/>
  </si>
  <si>
    <t>薇敏</t>
    <phoneticPr fontId="1" type="noConversion"/>
  </si>
  <si>
    <t>租车</t>
    <phoneticPr fontId="1" type="noConversion"/>
  </si>
  <si>
    <t>核酸</t>
    <phoneticPr fontId="1" type="noConversion"/>
  </si>
  <si>
    <t>贾晓静薇敏</t>
    <phoneticPr fontId="1" type="noConversion"/>
  </si>
  <si>
    <t>12月7-11日</t>
    <phoneticPr fontId="1" type="noConversion"/>
  </si>
  <si>
    <t>过路费</t>
    <phoneticPr fontId="1" type="noConversion"/>
  </si>
  <si>
    <t>12月7,11日</t>
    <phoneticPr fontId="1" type="noConversion"/>
  </si>
  <si>
    <t>餐费</t>
    <phoneticPr fontId="1" type="noConversion"/>
  </si>
  <si>
    <t>合计</t>
    <phoneticPr fontId="1" type="noConversion"/>
  </si>
  <si>
    <t>停车费</t>
    <phoneticPr fontId="1" type="noConversion"/>
  </si>
  <si>
    <t>采购</t>
    <phoneticPr fontId="1" type="noConversion"/>
  </si>
  <si>
    <t>有</t>
    <phoneticPr fontId="1" type="noConversion"/>
  </si>
  <si>
    <t>高速10替</t>
    <phoneticPr fontId="1" type="noConversion"/>
  </si>
  <si>
    <t>184项目-大众金融&amp;新丰泰集团战略研讨会备用金花费明细</t>
    <phoneticPr fontId="1" type="noConversion"/>
  </si>
  <si>
    <t>花费总计：</t>
    <phoneticPr fontId="1" type="noConversion"/>
  </si>
  <si>
    <t>借款金额：</t>
    <phoneticPr fontId="1" type="noConversion"/>
  </si>
  <si>
    <t>还款金额：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</si>
</sst>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CEA46-364B-46F3-92CA-E7317469B3EB}">
  <dimension ref="A1:G21"/>
  <sheetViews>
    <sheetView tabSelected="1" workbookViewId="0">
      <selection activeCell="D13" sqref="D13"/>
    </sheetView>
  </sheetViews>
  <sheetFormatPr defaultRowHeight="14" x14ac:dyDescent="0.3"/>
  <cols>
    <col min="3" max="3" width="12.25" customWidth="1"/>
    <col min="6" max="6" width="18.75" customWidth="1"/>
    <col min="7" max="7" width="14" customWidth="1"/>
  </cols>
  <sheetData>
    <row r="1" spans="1:7" ht="16.5" x14ac:dyDescent="0.3">
      <c r="A1" s="7" t="s">
        <v>27</v>
      </c>
      <c r="B1" s="7"/>
      <c r="C1" s="7"/>
      <c r="D1" s="7"/>
      <c r="E1" s="7"/>
      <c r="F1" s="7"/>
      <c r="G1" s="7"/>
    </row>
    <row r="2" spans="1:7" ht="16.5" x14ac:dyDescent="0.3">
      <c r="A2" s="1" t="s">
        <v>1</v>
      </c>
      <c r="B2" s="1" t="s">
        <v>2</v>
      </c>
      <c r="C2" s="1" t="s">
        <v>6</v>
      </c>
      <c r="D2" s="1" t="s">
        <v>3</v>
      </c>
      <c r="E2" s="1" t="s">
        <v>4</v>
      </c>
      <c r="F2" s="1" t="s">
        <v>5</v>
      </c>
      <c r="G2" s="1" t="s">
        <v>0</v>
      </c>
    </row>
    <row r="3" spans="1:7" ht="16.5" x14ac:dyDescent="0.3">
      <c r="A3" s="1">
        <v>1</v>
      </c>
      <c r="B3" s="1" t="s">
        <v>7</v>
      </c>
      <c r="C3" s="2">
        <v>44537</v>
      </c>
      <c r="D3" s="1">
        <v>91.52</v>
      </c>
      <c r="E3" s="1" t="s">
        <v>25</v>
      </c>
      <c r="F3" s="1" t="s">
        <v>9</v>
      </c>
      <c r="G3" s="4" t="s">
        <v>13</v>
      </c>
    </row>
    <row r="4" spans="1:7" ht="16.5" x14ac:dyDescent="0.3">
      <c r="A4" s="1">
        <v>2</v>
      </c>
      <c r="B4" s="1"/>
      <c r="C4" s="2">
        <v>44541</v>
      </c>
      <c r="D4" s="1">
        <f>35.14+10</f>
        <v>45.14</v>
      </c>
      <c r="E4" s="1" t="s">
        <v>26</v>
      </c>
      <c r="F4" s="1" t="s">
        <v>8</v>
      </c>
      <c r="G4" s="5"/>
    </row>
    <row r="5" spans="1:7" ht="16.5" x14ac:dyDescent="0.3">
      <c r="A5" s="1">
        <v>3</v>
      </c>
      <c r="B5" s="1"/>
      <c r="C5" s="2">
        <v>44537</v>
      </c>
      <c r="D5" s="1">
        <v>22.5</v>
      </c>
      <c r="E5" s="1" t="s">
        <v>25</v>
      </c>
      <c r="F5" s="1" t="s">
        <v>11</v>
      </c>
      <c r="G5" s="5"/>
    </row>
    <row r="6" spans="1:7" ht="16.5" x14ac:dyDescent="0.3">
      <c r="A6" s="1">
        <v>4</v>
      </c>
      <c r="B6" s="1"/>
      <c r="C6" s="2">
        <v>44537</v>
      </c>
      <c r="D6" s="1">
        <v>31.51</v>
      </c>
      <c r="E6" s="1" t="s">
        <v>25</v>
      </c>
      <c r="F6" s="1" t="s">
        <v>12</v>
      </c>
      <c r="G6" s="6"/>
    </row>
    <row r="7" spans="1:7" ht="16.5" x14ac:dyDescent="0.3">
      <c r="A7" s="1">
        <v>5</v>
      </c>
      <c r="B7" s="1"/>
      <c r="C7" s="2">
        <v>44537</v>
      </c>
      <c r="D7" s="1">
        <v>75.84</v>
      </c>
      <c r="E7" s="1" t="s">
        <v>25</v>
      </c>
      <c r="F7" s="1" t="s">
        <v>10</v>
      </c>
      <c r="G7" s="1" t="s">
        <v>14</v>
      </c>
    </row>
    <row r="8" spans="1:7" ht="16.5" x14ac:dyDescent="0.3">
      <c r="A8" s="1">
        <v>6</v>
      </c>
      <c r="B8" s="1" t="s">
        <v>16</v>
      </c>
      <c r="C8" s="2">
        <v>44536</v>
      </c>
      <c r="D8" s="1">
        <v>58</v>
      </c>
      <c r="E8" s="1" t="s">
        <v>25</v>
      </c>
      <c r="F8" s="1"/>
      <c r="G8" s="1" t="s">
        <v>13</v>
      </c>
    </row>
    <row r="9" spans="1:7" ht="16.5" x14ac:dyDescent="0.3">
      <c r="A9" s="1">
        <v>7</v>
      </c>
      <c r="B9" s="1"/>
      <c r="C9" s="2">
        <v>44536</v>
      </c>
      <c r="D9" s="1">
        <v>158</v>
      </c>
      <c r="E9" s="1" t="s">
        <v>25</v>
      </c>
      <c r="F9" s="1"/>
      <c r="G9" s="1" t="s">
        <v>14</v>
      </c>
    </row>
    <row r="10" spans="1:7" ht="16.5" x14ac:dyDescent="0.3">
      <c r="A10" s="1">
        <v>8</v>
      </c>
      <c r="B10" s="1"/>
      <c r="C10" s="2">
        <v>44542</v>
      </c>
      <c r="D10" s="1">
        <v>76</v>
      </c>
      <c r="E10" s="1" t="s">
        <v>25</v>
      </c>
      <c r="F10" s="1"/>
      <c r="G10" s="1" t="s">
        <v>17</v>
      </c>
    </row>
    <row r="11" spans="1:7" ht="16.5" x14ac:dyDescent="0.3">
      <c r="A11" s="1">
        <v>9</v>
      </c>
      <c r="B11" s="1" t="s">
        <v>15</v>
      </c>
      <c r="C11" s="1" t="s">
        <v>18</v>
      </c>
      <c r="D11" s="1">
        <v>959</v>
      </c>
      <c r="E11" s="1" t="s">
        <v>25</v>
      </c>
      <c r="F11" s="1"/>
      <c r="G11" s="1" t="s">
        <v>13</v>
      </c>
    </row>
    <row r="12" spans="1:7" ht="16.5" x14ac:dyDescent="0.3">
      <c r="A12" s="1">
        <v>10</v>
      </c>
      <c r="B12" s="1" t="s">
        <v>19</v>
      </c>
      <c r="C12" s="1" t="s">
        <v>20</v>
      </c>
      <c r="D12" s="1">
        <f>53+50</f>
        <v>103</v>
      </c>
      <c r="E12" s="1" t="s">
        <v>25</v>
      </c>
      <c r="F12" s="1"/>
      <c r="G12" s="1"/>
    </row>
    <row r="13" spans="1:7" ht="16.5" x14ac:dyDescent="0.3">
      <c r="A13" s="1">
        <v>11</v>
      </c>
      <c r="B13" s="1" t="s">
        <v>21</v>
      </c>
      <c r="C13" s="1" t="s">
        <v>18</v>
      </c>
      <c r="D13" s="1">
        <f>160+113+60</f>
        <v>333</v>
      </c>
      <c r="E13" s="1" t="s">
        <v>25</v>
      </c>
      <c r="F13" s="1"/>
      <c r="G13" s="1" t="s">
        <v>17</v>
      </c>
    </row>
    <row r="14" spans="1:7" ht="16.5" x14ac:dyDescent="0.3">
      <c r="A14" s="1">
        <v>12</v>
      </c>
      <c r="B14" s="1" t="s">
        <v>23</v>
      </c>
      <c r="C14" s="2">
        <v>44543</v>
      </c>
      <c r="D14" s="1">
        <v>114</v>
      </c>
      <c r="E14" s="1" t="s">
        <v>25</v>
      </c>
      <c r="F14" s="1"/>
      <c r="G14" s="1" t="s">
        <v>13</v>
      </c>
    </row>
    <row r="15" spans="1:7" ht="16.5" x14ac:dyDescent="0.3">
      <c r="A15" s="1">
        <v>13</v>
      </c>
      <c r="B15" s="1" t="s">
        <v>24</v>
      </c>
      <c r="C15" s="2">
        <v>44544</v>
      </c>
      <c r="D15" s="1">
        <v>76</v>
      </c>
      <c r="E15" s="1" t="s">
        <v>25</v>
      </c>
      <c r="F15" s="1"/>
      <c r="G15" s="1" t="s">
        <v>13</v>
      </c>
    </row>
    <row r="16" spans="1:7" ht="16.5" x14ac:dyDescent="0.3">
      <c r="A16" s="1">
        <v>14</v>
      </c>
      <c r="B16" s="1"/>
      <c r="C16" s="1"/>
      <c r="D16" s="1"/>
      <c r="E16" s="1"/>
      <c r="F16" s="1"/>
      <c r="G16" s="1"/>
    </row>
    <row r="17" spans="1:7" ht="16.5" x14ac:dyDescent="0.3">
      <c r="A17" s="1" t="s">
        <v>22</v>
      </c>
      <c r="B17" s="1"/>
      <c r="C17" s="1"/>
      <c r="D17" s="1">
        <f>SUM(D3:D16)</f>
        <v>2143.5100000000002</v>
      </c>
      <c r="E17" s="1"/>
      <c r="F17" s="1"/>
      <c r="G17" s="1"/>
    </row>
    <row r="19" spans="1:7" ht="16.5" x14ac:dyDescent="0.3">
      <c r="A19" s="3" t="s">
        <v>28</v>
      </c>
      <c r="B19" s="3"/>
      <c r="C19" s="3">
        <v>2143.5100000000002</v>
      </c>
    </row>
    <row r="20" spans="1:7" ht="16.5" x14ac:dyDescent="0.3">
      <c r="A20" s="3" t="s">
        <v>29</v>
      </c>
      <c r="B20" s="3"/>
      <c r="C20" s="3">
        <v>6640</v>
      </c>
    </row>
    <row r="21" spans="1:7" ht="16.5" x14ac:dyDescent="0.3">
      <c r="A21" s="3" t="s">
        <v>30</v>
      </c>
      <c r="C21" s="3">
        <f>C20-C19</f>
        <v>4496.49</v>
      </c>
    </row>
  </sheetData>
  <mergeCells count="2">
    <mergeCell ref="G3:G6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2021-12-20T05:21:53Z</cp:lastPrinted>
  <dcterms:created xsi:type="dcterms:W3CDTF">2021-12-15T02:45:50Z</dcterms:created>
  <dcterms:modified xsi:type="dcterms:W3CDTF">2021-12-20T06:45:30Z</dcterms:modified>
</cp:coreProperties>
</file>