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2CD7147B-30C8-4084-842F-239F44AB15AC}" xr6:coauthVersionLast="47" xr6:coauthVersionMax="47" xr10:uidLastSave="{00000000-0000-0000-0000-000000000000}"/>
  <bookViews>
    <workbookView xWindow="-110" yWindow="-110" windowWidth="19420" windowHeight="10420" xr2:uid="{497DF0AE-6014-47CE-8303-985D8071433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D13" i="1"/>
  <c r="D15" i="1" s="1"/>
  <c r="D9" i="1"/>
</calcChain>
</file>

<file path=xl/sharedStrings.xml><?xml version="1.0" encoding="utf-8"?>
<sst xmlns="http://schemas.openxmlformats.org/spreadsheetml/2006/main" count="28" uniqueCount="28">
  <si>
    <t>序号</t>
    <phoneticPr fontId="1" type="noConversion"/>
  </si>
  <si>
    <t>内容</t>
    <phoneticPr fontId="1" type="noConversion"/>
  </si>
  <si>
    <t>备注</t>
    <phoneticPr fontId="1" type="noConversion"/>
  </si>
  <si>
    <t>金额</t>
    <phoneticPr fontId="1" type="noConversion"/>
  </si>
  <si>
    <t>发票</t>
    <phoneticPr fontId="1" type="noConversion"/>
  </si>
  <si>
    <t>星巴克咖啡+小食甜品</t>
    <phoneticPr fontId="1" type="noConversion"/>
  </si>
  <si>
    <t>客户咖啡及早餐三明治、坚果、润喉糖等</t>
    <phoneticPr fontId="1" type="noConversion"/>
  </si>
  <si>
    <t>水果杯+慕斯杯</t>
    <phoneticPr fontId="1" type="noConversion"/>
  </si>
  <si>
    <t>中华烟</t>
    <phoneticPr fontId="1" type="noConversion"/>
  </si>
  <si>
    <t>派出所报备</t>
    <phoneticPr fontId="1" type="noConversion"/>
  </si>
  <si>
    <t>吧桌花</t>
    <phoneticPr fontId="1" type="noConversion"/>
  </si>
  <si>
    <t>无票</t>
    <phoneticPr fontId="1" type="noConversion"/>
  </si>
  <si>
    <t>客户咖啡单加奶使用</t>
    <phoneticPr fontId="1" type="noConversion"/>
  </si>
  <si>
    <t>盒马进口牛奶</t>
    <phoneticPr fontId="1" type="noConversion"/>
  </si>
  <si>
    <t>核酸检测</t>
    <phoneticPr fontId="1" type="noConversion"/>
  </si>
  <si>
    <t>交通费</t>
    <phoneticPr fontId="1" type="noConversion"/>
  </si>
  <si>
    <t>申请备用金</t>
    <phoneticPr fontId="1" type="noConversion"/>
  </si>
  <si>
    <t>上海餐费</t>
    <phoneticPr fontId="1" type="noConversion"/>
  </si>
  <si>
    <t>11月25日林肯听标</t>
    <phoneticPr fontId="1" type="noConversion"/>
  </si>
  <si>
    <t>合计</t>
    <phoneticPr fontId="1" type="noConversion"/>
  </si>
  <si>
    <t>待报销</t>
    <phoneticPr fontId="1" type="noConversion"/>
  </si>
  <si>
    <t>盒马湿纸巾</t>
    <phoneticPr fontId="1" type="noConversion"/>
  </si>
  <si>
    <t>外援王山</t>
    <phoneticPr fontId="1" type="noConversion"/>
  </si>
  <si>
    <t>交通费</t>
    <phoneticPr fontId="1" type="noConversion"/>
  </si>
  <si>
    <t>叶蔚上海虹桥机场-上海白玉兰广场沃尔沃总部</t>
    <phoneticPr fontId="1" type="noConversion"/>
  </si>
  <si>
    <t>叶蔚金融进场搭建1次，上海提案2次
王山金融进场1次
高扬金融进场搭建1次、上海提案4次
陈琦上海提案1次</t>
    <phoneticPr fontId="1" type="noConversion"/>
  </si>
  <si>
    <t>京东饮用水</t>
    <phoneticPr fontId="1" type="noConversion"/>
  </si>
  <si>
    <t>客户巴黎气泡水2箱，VOSS矿泉水2箱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</si>
</sst>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0" xfId="0" applyNumberForma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NumberFormat="1" applyFill="1" applyBorder="1">
      <alignment vertical="center"/>
    </xf>
    <xf numFmtId="0" fontId="3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61913</xdr:colOff>
      <xdr:row>0</xdr:row>
      <xdr:rowOff>9525</xdr:rowOff>
    </xdr:from>
    <xdr:to>
      <xdr:col>7</xdr:col>
      <xdr:colOff>67876</xdr:colOff>
      <xdr:row>7</xdr:row>
      <xdr:rowOff>634291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7192441-12F6-4C91-B600-9D1724C65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13538" y="9525"/>
          <a:ext cx="1323588" cy="2085267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11</xdr:col>
      <xdr:colOff>447676</xdr:colOff>
      <xdr:row>0</xdr:row>
      <xdr:rowOff>42862</xdr:rowOff>
    </xdr:from>
    <xdr:to>
      <xdr:col>13</xdr:col>
      <xdr:colOff>611073</xdr:colOff>
      <xdr:row>10</xdr:row>
      <xdr:rowOff>45231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A2C3A597-122B-4507-AB65-2C2A74777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52176" y="42862"/>
          <a:ext cx="1481022" cy="2526495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13</xdr:col>
      <xdr:colOff>652463</xdr:colOff>
      <xdr:row>0</xdr:row>
      <xdr:rowOff>39688</xdr:rowOff>
    </xdr:from>
    <xdr:to>
      <xdr:col>16</xdr:col>
      <xdr:colOff>154312</xdr:colOff>
      <xdr:row>9</xdr:row>
      <xdr:rowOff>137366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912D21B9-2AA7-4300-9C9B-8DF068D11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74588" y="39688"/>
          <a:ext cx="1478287" cy="2447179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16</xdr:col>
      <xdr:colOff>192087</xdr:colOff>
      <xdr:row>0</xdr:row>
      <xdr:rowOff>44449</xdr:rowOff>
    </xdr:from>
    <xdr:to>
      <xdr:col>18</xdr:col>
      <xdr:colOff>223837</xdr:colOff>
      <xdr:row>8</xdr:row>
      <xdr:rowOff>43273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AD0F234C-8E2B-49DC-952D-77B0645EF8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5511"/>
        <a:stretch/>
      </xdr:blipFill>
      <xdr:spPr>
        <a:xfrm>
          <a:off x="12884150" y="44449"/>
          <a:ext cx="1349375" cy="2173700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5</xdr:col>
      <xdr:colOff>31751</xdr:colOff>
      <xdr:row>13</xdr:row>
      <xdr:rowOff>1587</xdr:rowOff>
    </xdr:from>
    <xdr:to>
      <xdr:col>7</xdr:col>
      <xdr:colOff>63435</xdr:colOff>
      <xdr:row>26</xdr:row>
      <xdr:rowOff>80194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9F22B967-2F16-4632-B53D-B8DB3D2F6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43626" y="2692400"/>
          <a:ext cx="1349309" cy="2348732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7</xdr:col>
      <xdr:colOff>62858</xdr:colOff>
      <xdr:row>0</xdr:row>
      <xdr:rowOff>0</xdr:rowOff>
    </xdr:from>
    <xdr:to>
      <xdr:col>9</xdr:col>
      <xdr:colOff>205395</xdr:colOff>
      <xdr:row>10</xdr:row>
      <xdr:rowOff>138797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6AF372A4-EAEB-4C5D-B8D2-6AA6918E1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40525" y="0"/>
          <a:ext cx="1468981" cy="2488297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9</xdr:col>
      <xdr:colOff>248951</xdr:colOff>
      <xdr:row>0</xdr:row>
      <xdr:rowOff>0</xdr:rowOff>
    </xdr:from>
    <xdr:to>
      <xdr:col>11</xdr:col>
      <xdr:colOff>419101</xdr:colOff>
      <xdr:row>10</xdr:row>
      <xdr:rowOff>90139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EBEC65FA-A812-48CD-B08A-68DBE47F4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53062" y="0"/>
          <a:ext cx="1496595" cy="2439639"/>
        </a:xfrm>
        <a:prstGeom prst="rect">
          <a:avLst/>
        </a:prstGeom>
        <a:ln>
          <a:solidFill>
            <a:schemeClr val="bg1">
              <a:lumMod val="85000"/>
            </a:schemeClr>
          </a:solidFill>
        </a:ln>
      </xdr:spPr>
    </xdr:pic>
    <xdr:clientData/>
  </xdr:twoCellAnchor>
  <xdr:twoCellAnchor editAs="oneCell">
    <xdr:from>
      <xdr:col>7</xdr:col>
      <xdr:colOff>150812</xdr:colOff>
      <xdr:row>12</xdr:row>
      <xdr:rowOff>46049</xdr:rowOff>
    </xdr:from>
    <xdr:to>
      <xdr:col>16</xdr:col>
      <xdr:colOff>31749</xdr:colOff>
      <xdr:row>29</xdr:row>
      <xdr:rowOff>47468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4B9408A-5810-49BB-9476-D1439968A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23187" y="2562237"/>
          <a:ext cx="5810250" cy="2970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E5352-921C-47FD-8A6F-34FADAD187EA}">
  <dimension ref="A1:E20"/>
  <sheetViews>
    <sheetView tabSelected="1" zoomScale="80" zoomScaleNormal="80" workbookViewId="0">
      <selection activeCell="C22" sqref="C22"/>
    </sheetView>
  </sheetViews>
  <sheetFormatPr defaultRowHeight="14" x14ac:dyDescent="0.3"/>
  <cols>
    <col min="1" max="1" width="5.6640625" style="1" customWidth="1"/>
    <col min="2" max="2" width="19.75" customWidth="1"/>
    <col min="3" max="3" width="40" customWidth="1"/>
    <col min="4" max="4" width="8.9140625" style="5" customWidth="1"/>
    <col min="5" max="5" width="7.75" customWidth="1"/>
  </cols>
  <sheetData>
    <row r="1" spans="1:5" s="11" customFormat="1" ht="18" customHeight="1" x14ac:dyDescent="0.3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</row>
    <row r="2" spans="1:5" x14ac:dyDescent="0.3">
      <c r="A2" s="3">
        <v>1</v>
      </c>
      <c r="B2" s="2" t="s">
        <v>26</v>
      </c>
      <c r="C2" s="2" t="s">
        <v>27</v>
      </c>
      <c r="D2" s="4">
        <v>486.6</v>
      </c>
      <c r="E2" s="2"/>
    </row>
    <row r="3" spans="1:5" x14ac:dyDescent="0.3">
      <c r="A3" s="3">
        <v>2</v>
      </c>
      <c r="B3" s="2" t="s">
        <v>5</v>
      </c>
      <c r="C3" s="12" t="s">
        <v>6</v>
      </c>
      <c r="D3" s="4">
        <v>1822</v>
      </c>
      <c r="E3" s="2"/>
    </row>
    <row r="4" spans="1:5" x14ac:dyDescent="0.3">
      <c r="A4" s="3">
        <v>3</v>
      </c>
      <c r="B4" s="2" t="s">
        <v>13</v>
      </c>
      <c r="C4" s="2" t="s">
        <v>12</v>
      </c>
      <c r="D4" s="4">
        <v>30.9</v>
      </c>
      <c r="E4" s="2"/>
    </row>
    <row r="5" spans="1:5" x14ac:dyDescent="0.3">
      <c r="A5" s="3">
        <v>4</v>
      </c>
      <c r="B5" s="2" t="s">
        <v>21</v>
      </c>
      <c r="C5" s="2"/>
      <c r="D5" s="4">
        <v>13.9</v>
      </c>
      <c r="E5" s="2"/>
    </row>
    <row r="6" spans="1:5" x14ac:dyDescent="0.3">
      <c r="A6" s="3">
        <v>5</v>
      </c>
      <c r="B6" s="2" t="s">
        <v>7</v>
      </c>
      <c r="C6" s="2"/>
      <c r="D6" s="4">
        <v>1730</v>
      </c>
      <c r="E6" s="2"/>
    </row>
    <row r="7" spans="1:5" x14ac:dyDescent="0.3">
      <c r="A7" s="3">
        <v>6</v>
      </c>
      <c r="B7" s="2" t="s">
        <v>8</v>
      </c>
      <c r="C7" s="2" t="s">
        <v>9</v>
      </c>
      <c r="D7" s="4">
        <v>960</v>
      </c>
      <c r="E7" s="2"/>
    </row>
    <row r="8" spans="1:5" ht="56" x14ac:dyDescent="0.3">
      <c r="A8" s="3">
        <v>7</v>
      </c>
      <c r="B8" s="2" t="s">
        <v>14</v>
      </c>
      <c r="C8" s="14" t="s">
        <v>25</v>
      </c>
      <c r="D8" s="4">
        <f>58+58+158+58+58+58+58+58+58+158</f>
        <v>780</v>
      </c>
      <c r="E8" s="2"/>
    </row>
    <row r="9" spans="1:5" x14ac:dyDescent="0.3">
      <c r="A9" s="3">
        <v>8</v>
      </c>
      <c r="B9" s="2" t="s">
        <v>23</v>
      </c>
      <c r="C9" s="2" t="s">
        <v>22</v>
      </c>
      <c r="D9" s="4">
        <f>36+129+176.82</f>
        <v>341.82</v>
      </c>
      <c r="E9" s="2"/>
    </row>
    <row r="10" spans="1:5" x14ac:dyDescent="0.3">
      <c r="A10" s="3">
        <v>9</v>
      </c>
      <c r="B10" s="2" t="s">
        <v>15</v>
      </c>
      <c r="C10" s="2" t="s">
        <v>24</v>
      </c>
      <c r="D10" s="4">
        <v>105</v>
      </c>
      <c r="E10" s="2"/>
    </row>
    <row r="11" spans="1:5" x14ac:dyDescent="0.3">
      <c r="A11" s="3">
        <v>10</v>
      </c>
      <c r="B11" s="2" t="s">
        <v>17</v>
      </c>
      <c r="C11" s="2" t="s">
        <v>18</v>
      </c>
      <c r="D11" s="4">
        <v>58.8</v>
      </c>
      <c r="E11" s="2"/>
    </row>
    <row r="12" spans="1:5" x14ac:dyDescent="0.3">
      <c r="A12" s="3">
        <v>11</v>
      </c>
      <c r="B12" s="2" t="s">
        <v>10</v>
      </c>
      <c r="C12" s="2"/>
      <c r="D12" s="4">
        <v>160</v>
      </c>
      <c r="E12" s="2" t="s">
        <v>11</v>
      </c>
    </row>
    <row r="13" spans="1:5" x14ac:dyDescent="0.3">
      <c r="A13" s="6"/>
      <c r="B13" s="7"/>
      <c r="C13" s="7" t="s">
        <v>19</v>
      </c>
      <c r="D13" s="8">
        <f>SUM(D2:D12)</f>
        <v>6489.0199999999995</v>
      </c>
      <c r="E13" s="7"/>
    </row>
    <row r="14" spans="1:5" x14ac:dyDescent="0.3">
      <c r="A14" s="6"/>
      <c r="B14" s="7"/>
      <c r="C14" s="7" t="s">
        <v>16</v>
      </c>
      <c r="D14" s="8">
        <v>5130</v>
      </c>
      <c r="E14" s="7"/>
    </row>
    <row r="15" spans="1:5" x14ac:dyDescent="0.3">
      <c r="A15" s="6"/>
      <c r="B15" s="7"/>
      <c r="C15" s="7" t="s">
        <v>20</v>
      </c>
      <c r="D15" s="8">
        <f>D13-D14</f>
        <v>1359.0199999999995</v>
      </c>
      <c r="E15" s="7"/>
    </row>
    <row r="19" spans="4:4" x14ac:dyDescent="0.3">
      <c r="D19" s="13"/>
    </row>
    <row r="20" spans="4:4" x14ac:dyDescent="0.3">
      <c r="D20" s="13"/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2021-12-13T09:00:30Z</dcterms:created>
  <dcterms:modified xsi:type="dcterms:W3CDTF">2021-12-22T03:40:49Z</dcterms:modified>
</cp:coreProperties>
</file>