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NTPLUS\2021年项目\大众（上海）车展\财务\"/>
    </mc:Choice>
  </mc:AlternateContent>
  <xr:revisionPtr revIDLastSave="0" documentId="13_ncr:1_{B1D731AE-6637-4910-B857-0D8B63AC122C}" xr6:coauthVersionLast="46" xr6:coauthVersionMax="46" xr10:uidLastSave="{00000000-0000-0000-0000-000000000000}"/>
  <bookViews>
    <workbookView xWindow="4420" yWindow="1100" windowWidth="12770" windowHeight="7630" xr2:uid="{F45247FE-8D64-4D9B-915A-88DD90814E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 s="1"/>
  <c r="D14" i="1"/>
  <c r="D13" i="1"/>
  <c r="D11" i="1"/>
  <c r="G17" i="1"/>
  <c r="D5" i="1"/>
  <c r="D6" i="1"/>
  <c r="D7" i="1"/>
  <c r="D10" i="1"/>
  <c r="D4" i="1"/>
  <c r="B23" i="1"/>
  <c r="D17" i="1" l="1"/>
  <c r="B19" i="1" s="1"/>
</calcChain>
</file>

<file path=xl/sharedStrings.xml><?xml version="1.0" encoding="utf-8"?>
<sst xmlns="http://schemas.openxmlformats.org/spreadsheetml/2006/main" count="29" uniqueCount="21">
  <si>
    <t>2021上海车展大众汽车展台展车证件办理及费用清单</t>
  </si>
  <si>
    <t>品牌</t>
    <phoneticPr fontId="2" type="noConversion"/>
  </si>
  <si>
    <t>进场日期</t>
    <phoneticPr fontId="2" type="noConversion"/>
  </si>
  <si>
    <t>展车证费用</t>
    <phoneticPr fontId="2" type="noConversion"/>
  </si>
  <si>
    <t>验车场证件费</t>
    <phoneticPr fontId="2" type="noConversion"/>
  </si>
  <si>
    <t>拖车进场费（进撤场）</t>
    <phoneticPr fontId="2" type="noConversion"/>
  </si>
  <si>
    <t>上汽</t>
    <phoneticPr fontId="1" type="noConversion"/>
  </si>
  <si>
    <t>一汽</t>
    <phoneticPr fontId="1" type="noConversion"/>
  </si>
  <si>
    <t>4月16日</t>
    <phoneticPr fontId="1" type="noConversion"/>
  </si>
  <si>
    <t>进口</t>
    <phoneticPr fontId="1" type="noConversion"/>
  </si>
  <si>
    <t>4月19日</t>
    <phoneticPr fontId="1" type="noConversion"/>
  </si>
  <si>
    <t>4月28日</t>
    <phoneticPr fontId="1" type="noConversion"/>
  </si>
  <si>
    <t>备注</t>
    <phoneticPr fontId="2" type="noConversion"/>
  </si>
  <si>
    <t>实用金额：</t>
    <phoneticPr fontId="1" type="noConversion"/>
  </si>
  <si>
    <t>备  用 金：</t>
    <phoneticPr fontId="1" type="noConversion"/>
  </si>
  <si>
    <t>应退金额：</t>
    <phoneticPr fontId="1" type="noConversion"/>
  </si>
  <si>
    <t>延时费</t>
    <phoneticPr fontId="1" type="noConversion"/>
  </si>
  <si>
    <t>4月20日</t>
    <phoneticPr fontId="1" type="noConversion"/>
  </si>
  <si>
    <t>验车场停车费（大车50元、小车40元）</t>
    <phoneticPr fontId="2" type="noConversion"/>
  </si>
  <si>
    <t>货车（数量）</t>
    <phoneticPr fontId="2" type="noConversion"/>
  </si>
  <si>
    <t>支出合计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</si>
</sst>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0"/>
      <name val="Microsoft YaHei Light"/>
      <family val="2"/>
      <charset val="134"/>
    </font>
    <font>
      <b/>
      <sz val="10"/>
      <color theme="1"/>
      <name val="Microsoft YaHei Light"/>
      <family val="2"/>
      <charset val="134"/>
    </font>
    <font>
      <sz val="9"/>
      <name val="等线"/>
      <family val="3"/>
      <charset val="134"/>
    </font>
    <font>
      <b/>
      <sz val="9"/>
      <color theme="1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58" fontId="6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9693-108B-4482-B610-FD6105D825DF}">
  <dimension ref="A1:I23"/>
  <sheetViews>
    <sheetView tabSelected="1" topLeftCell="A13" workbookViewId="0">
      <selection activeCell="E24" sqref="E24"/>
    </sheetView>
  </sheetViews>
  <sheetFormatPr defaultRowHeight="11.5" x14ac:dyDescent="0.3"/>
  <cols>
    <col min="1" max="2" width="8.6640625" style="1"/>
    <col min="3" max="3" width="10.75" style="1" bestFit="1" customWidth="1"/>
    <col min="4" max="4" width="8.6640625" style="1"/>
    <col min="5" max="5" width="10.1640625" style="1" bestFit="1" customWidth="1"/>
    <col min="6" max="6" width="29.9140625" style="1" bestFit="1" customWidth="1"/>
    <col min="7" max="7" width="10.25" style="1" customWidth="1"/>
    <col min="8" max="8" width="17.58203125" style="1" customWidth="1"/>
    <col min="9" max="9" width="11.83203125" style="1" bestFit="1" customWidth="1"/>
    <col min="10" max="16384" width="8.6640625" style="1"/>
  </cols>
  <sheetData>
    <row r="1" spans="1:9" ht="2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9" ht="16.5" customHeight="1" x14ac:dyDescent="0.3">
      <c r="A2" s="2" t="s">
        <v>2</v>
      </c>
      <c r="B2" s="2" t="s">
        <v>1</v>
      </c>
      <c r="C2" s="2" t="s">
        <v>19</v>
      </c>
      <c r="D2" s="2" t="s">
        <v>3</v>
      </c>
      <c r="E2" s="3" t="s">
        <v>4</v>
      </c>
      <c r="F2" s="3" t="s">
        <v>18</v>
      </c>
      <c r="G2" s="3" t="s">
        <v>16</v>
      </c>
      <c r="H2" s="3" t="s">
        <v>5</v>
      </c>
      <c r="I2" s="3" t="s">
        <v>12</v>
      </c>
    </row>
    <row r="3" spans="1:9" s="6" customFormat="1" ht="16.5" customHeight="1" x14ac:dyDescent="0.3">
      <c r="A3" s="7">
        <v>44301</v>
      </c>
      <c r="B3" s="8"/>
      <c r="C3" s="8"/>
      <c r="D3" s="8"/>
      <c r="E3" s="9"/>
      <c r="F3" s="9"/>
      <c r="G3" s="9"/>
      <c r="H3" s="9"/>
      <c r="I3" s="9"/>
    </row>
    <row r="4" spans="1:9" x14ac:dyDescent="0.3">
      <c r="A4" s="18">
        <v>44301</v>
      </c>
      <c r="B4" s="4" t="s">
        <v>6</v>
      </c>
      <c r="C4" s="11">
        <v>1</v>
      </c>
      <c r="D4" s="11">
        <f>C4*100</f>
        <v>100</v>
      </c>
      <c r="E4" s="11"/>
      <c r="F4" s="11">
        <v>40</v>
      </c>
      <c r="G4" s="11"/>
      <c r="H4" s="11"/>
      <c r="I4" s="4"/>
    </row>
    <row r="5" spans="1:9" x14ac:dyDescent="0.3">
      <c r="A5" s="19"/>
      <c r="B5" s="4" t="s">
        <v>7</v>
      </c>
      <c r="C5" s="11">
        <v>2</v>
      </c>
      <c r="D5" s="11">
        <f t="shared" ref="D5:D10" si="0">C5*100</f>
        <v>200</v>
      </c>
      <c r="E5" s="11"/>
      <c r="F5" s="11">
        <v>100</v>
      </c>
      <c r="G5" s="11"/>
      <c r="H5" s="11"/>
      <c r="I5" s="4"/>
    </row>
    <row r="6" spans="1:9" x14ac:dyDescent="0.3">
      <c r="A6" s="20" t="s">
        <v>8</v>
      </c>
      <c r="B6" s="4" t="s">
        <v>6</v>
      </c>
      <c r="C6" s="11">
        <v>11</v>
      </c>
      <c r="D6" s="11">
        <f t="shared" si="0"/>
        <v>1100</v>
      </c>
      <c r="E6" s="11"/>
      <c r="F6" s="11"/>
      <c r="G6" s="11"/>
      <c r="H6" s="11"/>
      <c r="I6" s="4"/>
    </row>
    <row r="7" spans="1:9" x14ac:dyDescent="0.3">
      <c r="A7" s="21"/>
      <c r="B7" s="4" t="s">
        <v>9</v>
      </c>
      <c r="C7" s="11">
        <v>2</v>
      </c>
      <c r="D7" s="11">
        <f t="shared" si="0"/>
        <v>200</v>
      </c>
      <c r="E7" s="11"/>
      <c r="F7" s="11"/>
      <c r="G7" s="11"/>
      <c r="H7" s="11"/>
      <c r="I7" s="4"/>
    </row>
    <row r="8" spans="1:9" x14ac:dyDescent="0.3">
      <c r="A8" s="5" t="s">
        <v>10</v>
      </c>
      <c r="B8" s="4" t="s">
        <v>6</v>
      </c>
      <c r="C8" s="11">
        <v>1</v>
      </c>
      <c r="D8" s="11">
        <v>100</v>
      </c>
      <c r="E8" s="11"/>
      <c r="F8" s="11"/>
      <c r="G8" s="11"/>
      <c r="H8" s="11"/>
      <c r="I8" s="4"/>
    </row>
    <row r="9" spans="1:9" x14ac:dyDescent="0.3">
      <c r="A9" s="5"/>
      <c r="B9" s="4" t="s">
        <v>7</v>
      </c>
      <c r="C9" s="11">
        <v>3</v>
      </c>
      <c r="D9" s="11">
        <v>300</v>
      </c>
      <c r="E9" s="11"/>
      <c r="F9" s="11"/>
      <c r="G9" s="11"/>
      <c r="H9" s="11"/>
      <c r="I9" s="4"/>
    </row>
    <row r="10" spans="1:9" x14ac:dyDescent="0.3">
      <c r="A10" s="5"/>
      <c r="B10" s="4" t="s">
        <v>9</v>
      </c>
      <c r="C10" s="11">
        <v>2</v>
      </c>
      <c r="D10" s="11">
        <f t="shared" si="0"/>
        <v>200</v>
      </c>
      <c r="E10" s="11"/>
      <c r="F10" s="11"/>
      <c r="G10" s="11"/>
      <c r="H10" s="11"/>
      <c r="I10" s="4"/>
    </row>
    <row r="11" spans="1:9" x14ac:dyDescent="0.3">
      <c r="A11" s="5" t="s">
        <v>17</v>
      </c>
      <c r="B11" s="4" t="s">
        <v>9</v>
      </c>
      <c r="C11" s="11">
        <v>1</v>
      </c>
      <c r="D11" s="11">
        <f t="shared" ref="D11" si="1">C11*100</f>
        <v>100</v>
      </c>
      <c r="E11" s="11"/>
      <c r="F11" s="11"/>
      <c r="G11" s="11"/>
      <c r="H11" s="11"/>
      <c r="I11" s="4"/>
    </row>
    <row r="12" spans="1:9" x14ac:dyDescent="0.3">
      <c r="A12" s="5"/>
      <c r="B12" s="4"/>
      <c r="C12" s="11"/>
      <c r="D12" s="11"/>
      <c r="E12" s="11"/>
      <c r="F12" s="11"/>
      <c r="G12" s="11"/>
      <c r="H12" s="11"/>
      <c r="I12" s="4"/>
    </row>
    <row r="13" spans="1:9" x14ac:dyDescent="0.3">
      <c r="A13" s="5" t="s">
        <v>11</v>
      </c>
      <c r="B13" s="4" t="s">
        <v>6</v>
      </c>
      <c r="C13" s="11">
        <v>11</v>
      </c>
      <c r="D13" s="11">
        <f>C13*100</f>
        <v>1100</v>
      </c>
      <c r="E13" s="11"/>
      <c r="F13" s="11">
        <f>C13*50</f>
        <v>550</v>
      </c>
      <c r="G13" s="11"/>
      <c r="H13" s="11"/>
      <c r="I13" s="4"/>
    </row>
    <row r="14" spans="1:9" x14ac:dyDescent="0.3">
      <c r="A14" s="5"/>
      <c r="B14" s="4" t="s">
        <v>7</v>
      </c>
      <c r="C14" s="11">
        <v>2</v>
      </c>
      <c r="D14" s="11">
        <f>C14*100</f>
        <v>200</v>
      </c>
      <c r="E14" s="11"/>
      <c r="F14" s="11"/>
      <c r="G14" s="11"/>
      <c r="H14" s="11"/>
      <c r="I14" s="4"/>
    </row>
    <row r="15" spans="1:9" x14ac:dyDescent="0.3">
      <c r="A15" s="5"/>
      <c r="B15" s="4" t="s">
        <v>9</v>
      </c>
      <c r="C15" s="11">
        <v>4</v>
      </c>
      <c r="D15" s="11">
        <v>400</v>
      </c>
      <c r="E15" s="11"/>
      <c r="F15" s="11"/>
      <c r="G15" s="11"/>
      <c r="H15" s="11"/>
      <c r="I15" s="4"/>
    </row>
    <row r="16" spans="1:9" x14ac:dyDescent="0.3">
      <c r="A16" s="5"/>
      <c r="B16" s="4"/>
      <c r="C16" s="11"/>
      <c r="D16" s="11"/>
      <c r="E16" s="11"/>
      <c r="F16" s="11"/>
      <c r="G16" s="11"/>
      <c r="H16" s="11"/>
      <c r="I16" s="4"/>
    </row>
    <row r="17" spans="1:9" s="12" customFormat="1" x14ac:dyDescent="0.3">
      <c r="A17" s="13"/>
      <c r="B17" s="14"/>
      <c r="C17" s="15"/>
      <c r="D17" s="15">
        <f>SUM(D4:D16)</f>
        <v>4000</v>
      </c>
      <c r="E17" s="15"/>
      <c r="F17" s="15">
        <f>SUM(F3:F16)</f>
        <v>690</v>
      </c>
      <c r="G17" s="15">
        <f>SUM(G3:G16)</f>
        <v>0</v>
      </c>
      <c r="H17" s="15">
        <v>0</v>
      </c>
      <c r="I17" s="16"/>
    </row>
    <row r="18" spans="1:9" x14ac:dyDescent="0.3">
      <c r="A18" s="5"/>
      <c r="B18" s="4"/>
      <c r="C18" s="4"/>
      <c r="D18" s="4"/>
      <c r="E18" s="4"/>
      <c r="F18" s="4"/>
      <c r="G18" s="4"/>
      <c r="H18" s="4"/>
      <c r="I18" s="4"/>
    </row>
    <row r="19" spans="1:9" x14ac:dyDescent="0.3">
      <c r="A19" s="10" t="s">
        <v>20</v>
      </c>
      <c r="B19" s="22">
        <f>D17+F17+G17+H17</f>
        <v>4690</v>
      </c>
      <c r="C19" s="23"/>
      <c r="D19" s="23"/>
      <c r="E19" s="23"/>
      <c r="F19" s="23"/>
      <c r="G19" s="23"/>
      <c r="H19" s="23"/>
      <c r="I19" s="24"/>
    </row>
    <row r="21" spans="1:9" x14ac:dyDescent="0.3">
      <c r="A21" s="1" t="s">
        <v>14</v>
      </c>
      <c r="B21" s="1">
        <v>17850</v>
      </c>
    </row>
    <row r="22" spans="1:9" x14ac:dyDescent="0.3">
      <c r="A22" s="1" t="s">
        <v>13</v>
      </c>
      <c r="B22" s="1">
        <v>4690</v>
      </c>
    </row>
    <row r="23" spans="1:9" x14ac:dyDescent="0.3">
      <c r="A23" s="12" t="s">
        <v>15</v>
      </c>
      <c r="B23" s="12">
        <f>B21-B22</f>
        <v>13160</v>
      </c>
    </row>
  </sheetData>
  <mergeCells count="4">
    <mergeCell ref="A1:H1"/>
    <mergeCell ref="A4:A5"/>
    <mergeCell ref="A6:A7"/>
    <mergeCell ref="B19:I1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2021-05-11T08:17:06Z</dcterms:created>
  <dcterms:modified xsi:type="dcterms:W3CDTF">2021-05-17T05:31:48Z</dcterms:modified>
</cp:coreProperties>
</file>