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F:\2021项目\大众\北区途锐探寻时光之旅\第三方\"/>
    </mc:Choice>
  </mc:AlternateContent>
  <xr:revisionPtr revIDLastSave="0" documentId="13_ncr:1_{A6847533-7DDF-4A02-9E04-46E2971CBC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 concurrentCalc="0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1" i="1"/>
  <c r="G22" i="1"/>
  <c r="G23" i="1"/>
  <c r="G24" i="1"/>
  <c r="G25" i="1"/>
  <c r="G27" i="1"/>
  <c r="G28" i="1"/>
  <c r="G29" i="1"/>
</calcChain>
</file>

<file path=xl/sharedStrings.xml><?xml version="1.0" encoding="utf-8"?>
<sst xmlns="http://schemas.openxmlformats.org/spreadsheetml/2006/main" count="47" uniqueCount="36">
  <si>
    <t>白连杰
TEL：18800125012</t>
  </si>
  <si>
    <t>项目</t>
  </si>
  <si>
    <t>单价</t>
  </si>
  <si>
    <t>数量</t>
  </si>
  <si>
    <t>天数</t>
  </si>
  <si>
    <t>金额（元）</t>
  </si>
  <si>
    <t>前期费用</t>
  </si>
  <si>
    <t>高级摄影师</t>
  </si>
  <si>
    <t>高级摄像师</t>
  </si>
  <si>
    <t>航拍师</t>
  </si>
  <si>
    <t>曲阜-洛阳
7月28-31日</t>
  </si>
  <si>
    <t>合计(1)：</t>
  </si>
  <si>
    <t>6月预热视频</t>
  </si>
  <si>
    <t>30秒短视频</t>
  </si>
  <si>
    <t>云相册</t>
  </si>
  <si>
    <t>含修图</t>
  </si>
  <si>
    <t>每站短视频</t>
  </si>
  <si>
    <t>合计(2)：</t>
  </si>
  <si>
    <t>项目费用总计（合计1+2）税前：</t>
  </si>
  <si>
    <t>项目费用总计（合计1+2）税后：</t>
  </si>
  <si>
    <t>项目执行费用：</t>
  </si>
  <si>
    <t>项目报价单（途锐进口大众试驾预拍摄及活动拍摄&lt;含视频制作及云相册&gt;）</t>
    <phoneticPr fontId="6" type="noConversion"/>
  </si>
  <si>
    <t>A线踩点
6月3-7日</t>
    <phoneticPr fontId="6" type="noConversion"/>
  </si>
  <si>
    <t>分类</t>
    <phoneticPr fontId="6" type="noConversion"/>
  </si>
  <si>
    <t>日期</t>
    <phoneticPr fontId="6" type="noConversion"/>
  </si>
  <si>
    <t>预拍摄
（踩点）</t>
    <phoneticPr fontId="6" type="noConversion"/>
  </si>
  <si>
    <t>活动拍摄
（执行）</t>
    <phoneticPr fontId="6" type="noConversion"/>
  </si>
  <si>
    <t>活动期间</t>
    <phoneticPr fontId="6" type="noConversion"/>
  </si>
  <si>
    <t>预拍摄期间</t>
    <phoneticPr fontId="6" type="noConversion"/>
  </si>
  <si>
    <t>B线踩点
6月3-9日</t>
    <phoneticPr fontId="6" type="noConversion"/>
  </si>
  <si>
    <t>税点1%：</t>
    <phoneticPr fontId="6" type="noConversion"/>
  </si>
  <si>
    <t>响沙湾-大同
7月7-10日</t>
    <phoneticPr fontId="6" type="noConversion"/>
  </si>
  <si>
    <t>崇礼-大同
7月14-17日</t>
    <phoneticPr fontId="6" type="noConversion"/>
  </si>
  <si>
    <t>总结视频</t>
    <phoneticPr fontId="6" type="noConversion"/>
  </si>
  <si>
    <t>3分钟内</t>
    <phoneticPr fontId="6" type="noConversion"/>
  </si>
  <si>
    <t>后期费用及其他费用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</si>
</sst>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"/>
  </numFmts>
  <fonts count="8" x14ac:knownFonts="1">
    <font>
      <sz val="12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rgb="FFFF0000"/>
      <name val="等线"/>
      <family val="4"/>
      <charset val="134"/>
      <scheme val="minor"/>
    </font>
    <font>
      <b/>
      <sz val="16"/>
      <color rgb="FFC00000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="60" zoomScaleNormal="60" workbookViewId="0">
      <pane ySplit="4" topLeftCell="A5" activePane="bottomLeft" state="frozen"/>
      <selection pane="bottomLeft" activeCell="J26" sqref="J26"/>
    </sheetView>
  </sheetViews>
  <sheetFormatPr defaultColWidth="10.84375" defaultRowHeight="15.5" x14ac:dyDescent="0.35"/>
  <cols>
    <col min="1" max="1" width="12.4609375" style="2" customWidth="1"/>
    <col min="2" max="2" width="18.3046875" style="1" customWidth="1"/>
    <col min="3" max="3" width="15.69140625" style="1" customWidth="1"/>
    <col min="4" max="6" width="14.69140625" style="1" customWidth="1"/>
    <col min="7" max="7" width="18.3046875" style="1" customWidth="1"/>
    <col min="8" max="16384" width="10.84375" style="2"/>
  </cols>
  <sheetData>
    <row r="1" spans="1:7" ht="16" customHeight="1" x14ac:dyDescent="0.35">
      <c r="A1" s="21" t="s">
        <v>0</v>
      </c>
      <c r="B1" s="21"/>
      <c r="C1" s="21"/>
      <c r="D1" s="21"/>
      <c r="E1" s="21"/>
      <c r="F1" s="21"/>
      <c r="G1" s="22"/>
    </row>
    <row r="2" spans="1:7" x14ac:dyDescent="0.35">
      <c r="A2" s="21"/>
      <c r="B2" s="21"/>
      <c r="C2" s="21"/>
      <c r="D2" s="21"/>
      <c r="E2" s="21"/>
      <c r="F2" s="21"/>
      <c r="G2" s="22"/>
    </row>
    <row r="3" spans="1:7" ht="32" customHeight="1" x14ac:dyDescent="0.35">
      <c r="A3" s="19" t="s">
        <v>21</v>
      </c>
      <c r="B3" s="19"/>
      <c r="C3" s="19"/>
      <c r="D3" s="19"/>
      <c r="E3" s="19"/>
      <c r="F3" s="19"/>
      <c r="G3" s="20"/>
    </row>
    <row r="4" spans="1:7" ht="32" customHeight="1" x14ac:dyDescent="0.35">
      <c r="A4" s="9" t="s">
        <v>23</v>
      </c>
      <c r="B4" s="9" t="s">
        <v>24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32" customHeight="1" x14ac:dyDescent="0.35">
      <c r="A5" s="24" t="s">
        <v>6</v>
      </c>
      <c r="B5" s="25"/>
      <c r="C5" s="25"/>
      <c r="D5" s="25"/>
      <c r="E5" s="25"/>
      <c r="F5" s="25"/>
      <c r="G5" s="26"/>
    </row>
    <row r="6" spans="1:7" ht="21" customHeight="1" x14ac:dyDescent="0.35">
      <c r="A6" s="23" t="s">
        <v>25</v>
      </c>
      <c r="B6" s="27" t="s">
        <v>22</v>
      </c>
      <c r="C6" s="3" t="s">
        <v>7</v>
      </c>
      <c r="D6" s="4">
        <v>2200</v>
      </c>
      <c r="E6" s="3">
        <v>1</v>
      </c>
      <c r="F6" s="3">
        <v>5</v>
      </c>
      <c r="G6" s="4">
        <f>D6*E6*F6</f>
        <v>11000</v>
      </c>
    </row>
    <row r="7" spans="1:7" ht="21" customHeight="1" x14ac:dyDescent="0.35">
      <c r="A7" s="15"/>
      <c r="B7" s="27"/>
      <c r="C7" s="3" t="s">
        <v>8</v>
      </c>
      <c r="D7" s="4">
        <v>2200</v>
      </c>
      <c r="E7" s="3">
        <v>1</v>
      </c>
      <c r="F7" s="3">
        <v>5</v>
      </c>
      <c r="G7" s="4">
        <f t="shared" ref="G7:G18" si="0">D7*E7*F7</f>
        <v>11000</v>
      </c>
    </row>
    <row r="8" spans="1:7" ht="21" customHeight="1" x14ac:dyDescent="0.35">
      <c r="A8" s="15"/>
      <c r="B8" s="27" t="s">
        <v>29</v>
      </c>
      <c r="C8" s="3" t="s">
        <v>7</v>
      </c>
      <c r="D8" s="4">
        <v>2200</v>
      </c>
      <c r="E8" s="3">
        <v>1</v>
      </c>
      <c r="F8" s="3">
        <v>7</v>
      </c>
      <c r="G8" s="4">
        <f t="shared" si="0"/>
        <v>15400</v>
      </c>
    </row>
    <row r="9" spans="1:7" ht="21" customHeight="1" x14ac:dyDescent="0.35">
      <c r="A9" s="15"/>
      <c r="B9" s="27"/>
      <c r="C9" s="3" t="s">
        <v>8</v>
      </c>
      <c r="D9" s="4">
        <v>2200</v>
      </c>
      <c r="E9" s="3">
        <v>1</v>
      </c>
      <c r="F9" s="3">
        <v>7</v>
      </c>
      <c r="G9" s="4">
        <f t="shared" si="0"/>
        <v>15400</v>
      </c>
    </row>
    <row r="10" spans="1:7" ht="21" customHeight="1" x14ac:dyDescent="0.35">
      <c r="A10" s="23" t="s">
        <v>26</v>
      </c>
      <c r="B10" s="27" t="s">
        <v>31</v>
      </c>
      <c r="C10" s="3" t="s">
        <v>7</v>
      </c>
      <c r="D10" s="4">
        <v>2200</v>
      </c>
      <c r="E10" s="3">
        <v>2</v>
      </c>
      <c r="F10" s="3">
        <v>4</v>
      </c>
      <c r="G10" s="4">
        <f t="shared" si="0"/>
        <v>17600</v>
      </c>
    </row>
    <row r="11" spans="1:7" ht="21" customHeight="1" x14ac:dyDescent="0.35">
      <c r="A11" s="15"/>
      <c r="B11" s="27"/>
      <c r="C11" s="3" t="s">
        <v>8</v>
      </c>
      <c r="D11" s="4">
        <v>2200</v>
      </c>
      <c r="E11" s="3">
        <v>1</v>
      </c>
      <c r="F11" s="3">
        <v>4</v>
      </c>
      <c r="G11" s="4">
        <f t="shared" si="0"/>
        <v>8800</v>
      </c>
    </row>
    <row r="12" spans="1:7" ht="21" customHeight="1" x14ac:dyDescent="0.35">
      <c r="A12" s="15"/>
      <c r="B12" s="27"/>
      <c r="C12" s="3" t="s">
        <v>9</v>
      </c>
      <c r="D12" s="4">
        <v>3000</v>
      </c>
      <c r="E12" s="3">
        <v>1</v>
      </c>
      <c r="F12" s="3">
        <v>4</v>
      </c>
      <c r="G12" s="4">
        <f t="shared" si="0"/>
        <v>12000</v>
      </c>
    </row>
    <row r="13" spans="1:7" ht="21" customHeight="1" x14ac:dyDescent="0.35">
      <c r="A13" s="15"/>
      <c r="B13" s="27" t="s">
        <v>32</v>
      </c>
      <c r="C13" s="3" t="s">
        <v>7</v>
      </c>
      <c r="D13" s="4">
        <v>2200</v>
      </c>
      <c r="E13" s="3">
        <v>2</v>
      </c>
      <c r="F13" s="3">
        <v>4</v>
      </c>
      <c r="G13" s="4">
        <f t="shared" si="0"/>
        <v>17600</v>
      </c>
    </row>
    <row r="14" spans="1:7" ht="21" customHeight="1" x14ac:dyDescent="0.35">
      <c r="A14" s="15"/>
      <c r="B14" s="27"/>
      <c r="C14" s="3" t="s">
        <v>8</v>
      </c>
      <c r="D14" s="4">
        <v>2200</v>
      </c>
      <c r="E14" s="3">
        <v>1</v>
      </c>
      <c r="F14" s="3">
        <v>4</v>
      </c>
      <c r="G14" s="4">
        <f t="shared" si="0"/>
        <v>8800</v>
      </c>
    </row>
    <row r="15" spans="1:7" ht="21" customHeight="1" x14ac:dyDescent="0.35">
      <c r="A15" s="15"/>
      <c r="B15" s="27"/>
      <c r="C15" s="3" t="s">
        <v>9</v>
      </c>
      <c r="D15" s="4">
        <v>3000</v>
      </c>
      <c r="E15" s="3">
        <v>1</v>
      </c>
      <c r="F15" s="3">
        <v>4</v>
      </c>
      <c r="G15" s="4">
        <f t="shared" si="0"/>
        <v>12000</v>
      </c>
    </row>
    <row r="16" spans="1:7" ht="21" customHeight="1" x14ac:dyDescent="0.35">
      <c r="A16" s="15"/>
      <c r="B16" s="27" t="s">
        <v>10</v>
      </c>
      <c r="C16" s="3" t="s">
        <v>7</v>
      </c>
      <c r="D16" s="4">
        <v>2200</v>
      </c>
      <c r="E16" s="3">
        <v>2</v>
      </c>
      <c r="F16" s="3">
        <v>4</v>
      </c>
      <c r="G16" s="4">
        <f t="shared" si="0"/>
        <v>17600</v>
      </c>
    </row>
    <row r="17" spans="1:7" ht="21" customHeight="1" x14ac:dyDescent="0.35">
      <c r="A17" s="15"/>
      <c r="B17" s="27"/>
      <c r="C17" s="3" t="s">
        <v>8</v>
      </c>
      <c r="D17" s="4">
        <v>2200</v>
      </c>
      <c r="E17" s="3">
        <v>1</v>
      </c>
      <c r="F17" s="3">
        <v>4</v>
      </c>
      <c r="G17" s="4">
        <f t="shared" si="0"/>
        <v>8800</v>
      </c>
    </row>
    <row r="18" spans="1:7" ht="21" customHeight="1" x14ac:dyDescent="0.35">
      <c r="A18" s="15"/>
      <c r="B18" s="27"/>
      <c r="C18" s="3" t="s">
        <v>9</v>
      </c>
      <c r="D18" s="4">
        <v>3000</v>
      </c>
      <c r="E18" s="3">
        <v>1</v>
      </c>
      <c r="F18" s="3">
        <v>4</v>
      </c>
      <c r="G18" s="4">
        <f t="shared" si="0"/>
        <v>12000</v>
      </c>
    </row>
    <row r="19" spans="1:7" ht="24" customHeight="1" x14ac:dyDescent="0.35">
      <c r="A19" s="12" t="s">
        <v>11</v>
      </c>
      <c r="B19" s="12"/>
      <c r="C19" s="12"/>
      <c r="D19" s="12"/>
      <c r="E19" s="12"/>
      <c r="F19" s="12"/>
      <c r="G19" s="5">
        <f>SUM(G6:G18)</f>
        <v>168000</v>
      </c>
    </row>
    <row r="20" spans="1:7" ht="24" customHeight="1" x14ac:dyDescent="0.35">
      <c r="A20" s="11" t="s">
        <v>35</v>
      </c>
      <c r="B20" s="11"/>
      <c r="C20" s="11"/>
      <c r="D20" s="11"/>
      <c r="E20" s="11"/>
      <c r="F20" s="11"/>
      <c r="G20" s="11"/>
    </row>
    <row r="21" spans="1:7" ht="24" customHeight="1" x14ac:dyDescent="0.35">
      <c r="A21" s="8" t="s">
        <v>28</v>
      </c>
      <c r="B21" s="3" t="s">
        <v>12</v>
      </c>
      <c r="C21" s="3" t="s">
        <v>13</v>
      </c>
      <c r="D21" s="4">
        <v>2000</v>
      </c>
      <c r="E21" s="3">
        <v>1</v>
      </c>
      <c r="F21" s="3">
        <v>1</v>
      </c>
      <c r="G21" s="4">
        <f>D21*E21*F21</f>
        <v>2000</v>
      </c>
    </row>
    <row r="22" spans="1:7" ht="24" customHeight="1" x14ac:dyDescent="0.35">
      <c r="A22" s="16" t="s">
        <v>27</v>
      </c>
      <c r="B22" s="3" t="s">
        <v>14</v>
      </c>
      <c r="C22" s="3" t="s">
        <v>15</v>
      </c>
      <c r="D22" s="4">
        <v>2100</v>
      </c>
      <c r="E22" s="3">
        <v>1</v>
      </c>
      <c r="F22" s="3">
        <v>10</v>
      </c>
      <c r="G22" s="4">
        <f>D22*E22*F22</f>
        <v>21000</v>
      </c>
    </row>
    <row r="23" spans="1:7" ht="24" customHeight="1" x14ac:dyDescent="0.35">
      <c r="A23" s="17"/>
      <c r="B23" s="3" t="s">
        <v>16</v>
      </c>
      <c r="C23" s="3" t="s">
        <v>13</v>
      </c>
      <c r="D23" s="4">
        <v>2000</v>
      </c>
      <c r="E23" s="3">
        <v>3</v>
      </c>
      <c r="F23" s="3">
        <v>1</v>
      </c>
      <c r="G23" s="4">
        <f>D23*E23*F23</f>
        <v>6000</v>
      </c>
    </row>
    <row r="24" spans="1:7" ht="24" customHeight="1" x14ac:dyDescent="0.35">
      <c r="A24" s="18"/>
      <c r="B24" s="10" t="s">
        <v>33</v>
      </c>
      <c r="C24" s="10" t="s">
        <v>34</v>
      </c>
      <c r="D24" s="4">
        <v>8000</v>
      </c>
      <c r="E24" s="10">
        <v>1</v>
      </c>
      <c r="F24" s="10">
        <v>1</v>
      </c>
      <c r="G24" s="4">
        <f>D24*E24*F24</f>
        <v>8000</v>
      </c>
    </row>
    <row r="25" spans="1:7" ht="32" customHeight="1" x14ac:dyDescent="0.35">
      <c r="A25" s="12" t="s">
        <v>17</v>
      </c>
      <c r="B25" s="12"/>
      <c r="C25" s="12"/>
      <c r="D25" s="12"/>
      <c r="E25" s="12"/>
      <c r="F25" s="12"/>
      <c r="G25" s="5">
        <f>SUM(G21:G24)</f>
        <v>37000</v>
      </c>
    </row>
    <row r="26" spans="1:7" ht="32" customHeight="1" x14ac:dyDescent="0.35">
      <c r="A26" s="15"/>
      <c r="B26" s="15"/>
      <c r="C26" s="15"/>
      <c r="D26" s="15"/>
      <c r="E26" s="15"/>
      <c r="F26" s="15"/>
      <c r="G26" s="15"/>
    </row>
    <row r="27" spans="1:7" ht="32" customHeight="1" x14ac:dyDescent="0.35">
      <c r="A27" s="14" t="s">
        <v>18</v>
      </c>
      <c r="B27" s="14"/>
      <c r="C27" s="14"/>
      <c r="D27" s="14"/>
      <c r="E27" s="14"/>
      <c r="F27" s="14"/>
      <c r="G27" s="6">
        <f>G19+G25</f>
        <v>205000</v>
      </c>
    </row>
    <row r="28" spans="1:7" ht="32" customHeight="1" x14ac:dyDescent="0.35">
      <c r="A28" s="14" t="s">
        <v>30</v>
      </c>
      <c r="B28" s="14"/>
      <c r="C28" s="14"/>
      <c r="D28" s="14"/>
      <c r="E28" s="14"/>
      <c r="F28" s="14"/>
      <c r="G28" s="6">
        <f>G27*0.01</f>
        <v>2050</v>
      </c>
    </row>
    <row r="29" spans="1:7" ht="32" customHeight="1" x14ac:dyDescent="0.35">
      <c r="A29" s="14" t="s">
        <v>19</v>
      </c>
      <c r="B29" s="14"/>
      <c r="C29" s="14"/>
      <c r="D29" s="14"/>
      <c r="E29" s="14"/>
      <c r="F29" s="14"/>
      <c r="G29" s="6">
        <f>G27+G28</f>
        <v>207050</v>
      </c>
    </row>
    <row r="30" spans="1:7" ht="32" customHeight="1" x14ac:dyDescent="0.35">
      <c r="A30" s="13" t="s">
        <v>20</v>
      </c>
      <c r="B30" s="13"/>
      <c r="C30" s="13"/>
      <c r="D30" s="13"/>
      <c r="E30" s="13"/>
      <c r="F30" s="13"/>
      <c r="G30" s="7">
        <v>207000</v>
      </c>
    </row>
  </sheetData>
  <mergeCells count="19">
    <mergeCell ref="A3:G3"/>
    <mergeCell ref="A1:G2"/>
    <mergeCell ref="A10:A18"/>
    <mergeCell ref="A6:A9"/>
    <mergeCell ref="A5:G5"/>
    <mergeCell ref="B6:B7"/>
    <mergeCell ref="B8:B9"/>
    <mergeCell ref="B10:B12"/>
    <mergeCell ref="B13:B15"/>
    <mergeCell ref="B16:B18"/>
    <mergeCell ref="A20:G20"/>
    <mergeCell ref="A19:F19"/>
    <mergeCell ref="A25:F25"/>
    <mergeCell ref="A30:F30"/>
    <mergeCell ref="A29:F29"/>
    <mergeCell ref="A28:F28"/>
    <mergeCell ref="A27:F27"/>
    <mergeCell ref="A26:G26"/>
    <mergeCell ref="A22:A24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励炜</dc:creator>
  <cp:lastModifiedBy>Lenovo</cp:lastModifiedBy>
  <dcterms:created xsi:type="dcterms:W3CDTF">2021-05-13T07:22:00Z</dcterms:created>
  <dcterms:modified xsi:type="dcterms:W3CDTF">2021-08-04T08:48:41Z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0C2C136C804E4D27818714871E78E353</vt:lpwstr>
  </property>
  <property fmtid="{D5CDD505-2E9C-101B-9397-08002B2CF9AE}" pid="3" name="KSOProductBuildVer">
    <vt:lpwstr>2052-11.1.0.10495</vt:lpwstr>
  </property>
</Properties>
</file>