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张建新\Desktop\"/>
    </mc:Choice>
  </mc:AlternateContent>
  <xr:revisionPtr revIDLastSave="0" documentId="13_ncr:1_{2E848CED-3DFE-48A8-9194-00AF80F374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会议设备" sheetId="2" r:id="rId1"/>
  </sheets>
  <calcPr calcId="191029" concurrentCalc="0"/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7" i="2"/>
  <c r="H8" i="2"/>
  <c r="H9" i="2"/>
  <c r="H10" i="2"/>
  <c r="H31" i="2"/>
</calcChain>
</file>

<file path=xl/sharedStrings.xml><?xml version="1.0" encoding="utf-8"?>
<sst xmlns="http://schemas.openxmlformats.org/spreadsheetml/2006/main" count="58" uniqueCount="40">
  <si>
    <t>车辆</t>
  </si>
  <si>
    <t>Event name</t>
  </si>
  <si>
    <t>极星试驾</t>
  </si>
  <si>
    <t xml:space="preserve">Supplier </t>
  </si>
  <si>
    <t>UMICE GROUP</t>
  </si>
  <si>
    <t>Prepared  by</t>
  </si>
  <si>
    <t>苏铭</t>
  </si>
  <si>
    <t>Tel</t>
  </si>
  <si>
    <t>Date</t>
  </si>
  <si>
    <t>9月9-14日</t>
  </si>
  <si>
    <t>小计</t>
  </si>
  <si>
    <t>合计</t>
  </si>
  <si>
    <t>车辆租赁</t>
  </si>
  <si>
    <t xml:space="preserve">VOLVO  XC60  </t>
  </si>
  <si>
    <t>琼B.E7978   9月6-15日 每天300公里，超出按照2元/公里计算</t>
  </si>
  <si>
    <t>元</t>
  </si>
  <si>
    <t>税金6%</t>
  </si>
  <si>
    <t>增补--部分</t>
  </si>
  <si>
    <t>兼职</t>
  </si>
  <si>
    <t>9日 三亚收车</t>
  </si>
  <si>
    <t>收车</t>
  </si>
  <si>
    <t>11日 万宁威斯汀</t>
  </si>
  <si>
    <t>协助礼仪 工作</t>
  </si>
  <si>
    <t>充电</t>
  </si>
  <si>
    <t>12日 三亚铂悦酒店</t>
  </si>
  <si>
    <t>采购</t>
  </si>
  <si>
    <t>12日 三亚</t>
  </si>
  <si>
    <t>洗手液20ml</t>
  </si>
  <si>
    <t>洗手液50ml</t>
  </si>
  <si>
    <t>口香糖</t>
  </si>
  <si>
    <t>即时贴</t>
  </si>
  <si>
    <t>18日三亚</t>
  </si>
  <si>
    <t>19日三亚</t>
  </si>
  <si>
    <t>充电司机</t>
    <phoneticPr fontId="4" type="noConversion"/>
  </si>
  <si>
    <t>送餐50份三明治套餐</t>
    <phoneticPr fontId="4" type="noConversion"/>
  </si>
  <si>
    <t>洗车精洗</t>
    <phoneticPr fontId="4" type="noConversion"/>
  </si>
  <si>
    <t>车费、餐费 4人</t>
    <phoneticPr fontId="4" type="noConversion"/>
  </si>
  <si>
    <t xml:space="preserve">三亚收车 </t>
    <phoneticPr fontId="4" type="noConversion"/>
  </si>
  <si>
    <t>三亚送车</t>
    <phoneticPr fontId="4" type="noConversion"/>
  </si>
  <si>
    <t>总计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</si>
</sst>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8"/>
      <name val="微软雅黑"/>
      <charset val="134"/>
    </font>
    <font>
      <sz val="8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NumberForma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0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499745</xdr:colOff>
      <xdr:row>0</xdr:row>
      <xdr:rowOff>113665</xdr:rowOff>
    </xdr:from>
    <xdr:to>
      <xdr:col>7</xdr:col>
      <xdr:colOff>200025</xdr:colOff>
      <xdr:row>3</xdr:row>
      <xdr:rowOff>176530</xdr:rowOff>
    </xdr:to>
    <xdr:pic>
      <xdr:nvPicPr>
        <xdr:cNvPr id="2" name="图片 1" descr="WeChat 圖片_2018112117260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4985" y="113665"/>
          <a:ext cx="503555" cy="596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tabSelected="1" topLeftCell="A16" zoomScale="120" zoomScaleNormal="120" workbookViewId="0">
      <selection activeCell="J33" sqref="J33"/>
    </sheetView>
  </sheetViews>
  <sheetFormatPr defaultColWidth="9" defaultRowHeight="14.4" x14ac:dyDescent="0.25"/>
  <cols>
    <col min="1" max="1" width="9" style="1"/>
    <col min="2" max="2" width="19.21875" style="1" customWidth="1"/>
    <col min="3" max="3" width="34.33203125" style="1" customWidth="1"/>
    <col min="4" max="5" width="9" style="1"/>
    <col min="6" max="6" width="10.44140625" style="1" customWidth="1"/>
    <col min="7" max="7" width="11.44140625" style="3" customWidth="1"/>
    <col min="8" max="8" width="11.5546875" style="3"/>
  </cols>
  <sheetData>
    <row r="1" spans="1:8" x14ac:dyDescent="0.25">
      <c r="A1" s="14" t="s">
        <v>1</v>
      </c>
      <c r="B1" s="14"/>
      <c r="C1" s="4" t="s">
        <v>2</v>
      </c>
      <c r="D1" s="4"/>
      <c r="E1" s="4"/>
      <c r="F1" s="4"/>
      <c r="G1" s="4"/>
      <c r="H1" s="4"/>
    </row>
    <row r="2" spans="1:8" x14ac:dyDescent="0.25">
      <c r="A2" s="14" t="s">
        <v>3</v>
      </c>
      <c r="B2" s="14"/>
      <c r="C2" s="4" t="s">
        <v>4</v>
      </c>
      <c r="D2" s="4"/>
      <c r="E2" s="4"/>
      <c r="F2" s="4"/>
      <c r="G2" s="4"/>
      <c r="H2" s="4"/>
    </row>
    <row r="3" spans="1:8" x14ac:dyDescent="0.25">
      <c r="A3" s="14" t="s">
        <v>5</v>
      </c>
      <c r="B3" s="14"/>
      <c r="C3" s="4" t="s">
        <v>6</v>
      </c>
      <c r="D3" s="4"/>
      <c r="E3" s="4"/>
      <c r="F3" s="4"/>
      <c r="G3" s="4"/>
      <c r="H3" s="4"/>
    </row>
    <row r="4" spans="1:8" x14ac:dyDescent="0.25">
      <c r="A4" s="14" t="s">
        <v>7</v>
      </c>
      <c r="B4" s="14"/>
      <c r="C4" s="4">
        <v>13907604858</v>
      </c>
      <c r="D4" s="4"/>
      <c r="E4" s="4"/>
      <c r="F4" s="4"/>
      <c r="G4" s="4"/>
      <c r="H4" s="4"/>
    </row>
    <row r="5" spans="1:8" x14ac:dyDescent="0.25">
      <c r="A5" s="14" t="s">
        <v>8</v>
      </c>
      <c r="B5" s="14"/>
      <c r="C5" s="4" t="s">
        <v>9</v>
      </c>
      <c r="D5" s="4"/>
      <c r="E5" s="4"/>
      <c r="F5" s="4"/>
      <c r="G5" s="4"/>
      <c r="H5" s="4"/>
    </row>
    <row r="6" spans="1:8" ht="15" x14ac:dyDescent="0.25">
      <c r="A6" s="16" t="s">
        <v>0</v>
      </c>
      <c r="B6" s="16"/>
      <c r="C6" s="16"/>
      <c r="D6" s="16"/>
      <c r="E6" s="16"/>
      <c r="F6" s="16"/>
      <c r="G6" s="16"/>
      <c r="H6" s="16"/>
    </row>
    <row r="7" spans="1:8" ht="30" x14ac:dyDescent="0.25">
      <c r="A7" s="6" t="s">
        <v>12</v>
      </c>
      <c r="B7" s="6" t="s">
        <v>13</v>
      </c>
      <c r="C7" s="7" t="s">
        <v>14</v>
      </c>
      <c r="D7" s="6">
        <v>900</v>
      </c>
      <c r="E7" s="6" t="s">
        <v>15</v>
      </c>
      <c r="F7" s="6">
        <v>1</v>
      </c>
      <c r="G7" s="8">
        <v>10</v>
      </c>
      <c r="H7" s="8">
        <f>D7*F7*G7</f>
        <v>9000</v>
      </c>
    </row>
    <row r="8" spans="1:8" ht="15" x14ac:dyDescent="0.25">
      <c r="A8" s="17" t="s">
        <v>10</v>
      </c>
      <c r="B8" s="17"/>
      <c r="C8" s="17"/>
      <c r="D8" s="17"/>
      <c r="E8" s="18"/>
      <c r="F8" s="18"/>
      <c r="G8" s="19"/>
      <c r="H8" s="9">
        <f>H7</f>
        <v>9000</v>
      </c>
    </row>
    <row r="9" spans="1:8" ht="15" x14ac:dyDescent="0.25">
      <c r="A9" s="20" t="s">
        <v>16</v>
      </c>
      <c r="B9" s="20"/>
      <c r="C9" s="20"/>
      <c r="D9" s="20"/>
      <c r="E9" s="21"/>
      <c r="F9" s="21"/>
      <c r="G9" s="22"/>
      <c r="H9" s="8">
        <f>H8*0.06</f>
        <v>540</v>
      </c>
    </row>
    <row r="10" spans="1:8" ht="15" x14ac:dyDescent="0.25">
      <c r="A10" s="23" t="s">
        <v>11</v>
      </c>
      <c r="B10" s="24"/>
      <c r="C10" s="24"/>
      <c r="D10" s="24"/>
      <c r="E10" s="24"/>
      <c r="F10" s="24"/>
      <c r="G10" s="25"/>
      <c r="H10" s="9">
        <f>SUM(H8:H9)</f>
        <v>9540</v>
      </c>
    </row>
    <row r="12" spans="1:8" ht="15" x14ac:dyDescent="0.25">
      <c r="A12" s="26" t="s">
        <v>17</v>
      </c>
      <c r="B12" s="26"/>
      <c r="C12" s="26"/>
      <c r="D12" s="26"/>
      <c r="E12" s="26"/>
      <c r="F12" s="26"/>
      <c r="G12" s="26"/>
      <c r="H12" s="26"/>
    </row>
    <row r="13" spans="1:8" s="2" customFormat="1" ht="15" x14ac:dyDescent="0.25">
      <c r="A13" s="21" t="s">
        <v>18</v>
      </c>
      <c r="B13" s="6" t="s">
        <v>19</v>
      </c>
      <c r="C13" s="7" t="s">
        <v>20</v>
      </c>
      <c r="D13" s="6">
        <v>300</v>
      </c>
      <c r="E13" s="6" t="s">
        <v>15</v>
      </c>
      <c r="F13" s="6">
        <v>1</v>
      </c>
      <c r="G13" s="8">
        <v>1</v>
      </c>
      <c r="H13" s="8">
        <f>D13*F13*G13</f>
        <v>300</v>
      </c>
    </row>
    <row r="14" spans="1:8" ht="15" x14ac:dyDescent="0.25">
      <c r="A14" s="21"/>
      <c r="B14" s="6" t="s">
        <v>21</v>
      </c>
      <c r="C14" s="7" t="s">
        <v>22</v>
      </c>
      <c r="D14" s="6">
        <v>300</v>
      </c>
      <c r="E14" s="6" t="s">
        <v>15</v>
      </c>
      <c r="F14" s="6">
        <v>1</v>
      </c>
      <c r="G14" s="8">
        <v>1</v>
      </c>
      <c r="H14" s="8">
        <f t="shared" ref="H14:H26" si="0">D14*F14*G14</f>
        <v>300</v>
      </c>
    </row>
    <row r="15" spans="1:8" ht="15" x14ac:dyDescent="0.25">
      <c r="A15" s="21"/>
      <c r="B15" s="6" t="s">
        <v>21</v>
      </c>
      <c r="C15" s="31" t="s">
        <v>33</v>
      </c>
      <c r="D15" s="5">
        <v>200</v>
      </c>
      <c r="E15" s="5" t="s">
        <v>15</v>
      </c>
      <c r="F15" s="5">
        <v>4</v>
      </c>
      <c r="G15" s="11">
        <v>1</v>
      </c>
      <c r="H15" s="8">
        <f t="shared" si="0"/>
        <v>800</v>
      </c>
    </row>
    <row r="16" spans="1:8" ht="15" x14ac:dyDescent="0.25">
      <c r="A16" s="21"/>
      <c r="B16" s="21" t="s">
        <v>24</v>
      </c>
      <c r="C16" s="31" t="s">
        <v>33</v>
      </c>
      <c r="D16" s="5">
        <v>300</v>
      </c>
      <c r="E16" s="5" t="s">
        <v>15</v>
      </c>
      <c r="F16" s="5">
        <v>4</v>
      </c>
      <c r="G16" s="11">
        <v>1</v>
      </c>
      <c r="H16" s="8">
        <f t="shared" si="0"/>
        <v>1200</v>
      </c>
    </row>
    <row r="17" spans="1:8" ht="15" x14ac:dyDescent="0.25">
      <c r="A17" s="21"/>
      <c r="B17" s="21"/>
      <c r="C17" s="31" t="s">
        <v>36</v>
      </c>
      <c r="D17" s="5">
        <v>300</v>
      </c>
      <c r="E17" s="5" t="s">
        <v>15</v>
      </c>
      <c r="F17" s="5">
        <v>1</v>
      </c>
      <c r="G17" s="11">
        <v>1</v>
      </c>
      <c r="H17" s="8">
        <f t="shared" si="0"/>
        <v>300</v>
      </c>
    </row>
    <row r="18" spans="1:8" ht="15" x14ac:dyDescent="0.25">
      <c r="A18" s="15" t="s">
        <v>25</v>
      </c>
      <c r="B18" s="15" t="s">
        <v>26</v>
      </c>
      <c r="C18" s="5" t="s">
        <v>27</v>
      </c>
      <c r="D18" s="5">
        <v>9</v>
      </c>
      <c r="E18" s="5" t="s">
        <v>15</v>
      </c>
      <c r="F18" s="5">
        <v>30</v>
      </c>
      <c r="G18" s="11">
        <v>1</v>
      </c>
      <c r="H18" s="8">
        <f t="shared" si="0"/>
        <v>270</v>
      </c>
    </row>
    <row r="19" spans="1:8" ht="15" x14ac:dyDescent="0.25">
      <c r="A19" s="15"/>
      <c r="B19" s="15"/>
      <c r="C19" s="5" t="s">
        <v>28</v>
      </c>
      <c r="D19" s="5">
        <v>16</v>
      </c>
      <c r="E19" s="5" t="s">
        <v>15</v>
      </c>
      <c r="F19" s="5">
        <v>40</v>
      </c>
      <c r="G19" s="11">
        <v>1</v>
      </c>
      <c r="H19" s="8">
        <f t="shared" si="0"/>
        <v>640</v>
      </c>
    </row>
    <row r="20" spans="1:8" ht="15" x14ac:dyDescent="0.25">
      <c r="A20" s="15"/>
      <c r="B20" s="15"/>
      <c r="C20" s="5" t="s">
        <v>29</v>
      </c>
      <c r="D20" s="35">
        <v>15.9999</v>
      </c>
      <c r="E20" s="5" t="s">
        <v>15</v>
      </c>
      <c r="F20" s="5">
        <v>5</v>
      </c>
      <c r="G20" s="11">
        <v>1</v>
      </c>
      <c r="H20" s="34">
        <f t="shared" si="0"/>
        <v>79.999499999999998</v>
      </c>
    </row>
    <row r="21" spans="1:8" ht="15" x14ac:dyDescent="0.25">
      <c r="A21" s="15"/>
      <c r="B21" s="15"/>
      <c r="C21" s="5" t="s">
        <v>30</v>
      </c>
      <c r="D21" s="5">
        <v>300</v>
      </c>
      <c r="E21" s="5" t="s">
        <v>15</v>
      </c>
      <c r="F21" s="5">
        <v>1</v>
      </c>
      <c r="G21" s="11">
        <v>1</v>
      </c>
      <c r="H21" s="8">
        <f t="shared" si="0"/>
        <v>300</v>
      </c>
    </row>
    <row r="22" spans="1:8" ht="15" x14ac:dyDescent="0.25">
      <c r="A22" s="15"/>
      <c r="B22" s="15"/>
      <c r="C22" s="31" t="s">
        <v>34</v>
      </c>
      <c r="D22" s="5">
        <v>3500</v>
      </c>
      <c r="E22" s="5" t="s">
        <v>15</v>
      </c>
      <c r="F22" s="5">
        <v>1</v>
      </c>
      <c r="G22" s="11">
        <v>1</v>
      </c>
      <c r="H22" s="8">
        <f t="shared" si="0"/>
        <v>3500</v>
      </c>
    </row>
    <row r="23" spans="1:8" ht="15" x14ac:dyDescent="0.25">
      <c r="A23" s="5"/>
      <c r="B23" s="5" t="s">
        <v>31</v>
      </c>
      <c r="C23" s="31" t="s">
        <v>37</v>
      </c>
      <c r="D23" s="5">
        <v>300</v>
      </c>
      <c r="E23" s="5" t="s">
        <v>15</v>
      </c>
      <c r="F23" s="5">
        <v>1</v>
      </c>
      <c r="G23" s="11">
        <v>1</v>
      </c>
      <c r="H23" s="8">
        <f t="shared" si="0"/>
        <v>300</v>
      </c>
    </row>
    <row r="24" spans="1:8" ht="15" x14ac:dyDescent="0.25">
      <c r="A24" s="5"/>
      <c r="B24" s="5"/>
      <c r="C24" s="31" t="s">
        <v>35</v>
      </c>
      <c r="D24" s="5">
        <v>140</v>
      </c>
      <c r="E24" s="5" t="s">
        <v>15</v>
      </c>
      <c r="F24" s="5">
        <v>1</v>
      </c>
      <c r="G24" s="11">
        <v>1</v>
      </c>
      <c r="H24" s="8">
        <f t="shared" si="0"/>
        <v>140</v>
      </c>
    </row>
    <row r="25" spans="1:8" ht="15" x14ac:dyDescent="0.25">
      <c r="A25" s="5"/>
      <c r="B25" s="5"/>
      <c r="C25" s="5" t="s">
        <v>23</v>
      </c>
      <c r="D25" s="5">
        <v>101</v>
      </c>
      <c r="E25" s="5" t="s">
        <v>15</v>
      </c>
      <c r="F25" s="5">
        <v>1</v>
      </c>
      <c r="G25" s="11">
        <v>1</v>
      </c>
      <c r="H25" s="8">
        <f t="shared" si="0"/>
        <v>101</v>
      </c>
    </row>
    <row r="26" spans="1:8" ht="15" x14ac:dyDescent="0.25">
      <c r="A26" s="5"/>
      <c r="B26" s="5" t="s">
        <v>32</v>
      </c>
      <c r="C26" s="31" t="s">
        <v>38</v>
      </c>
      <c r="D26" s="5">
        <v>300</v>
      </c>
      <c r="E26" s="5" t="s">
        <v>15</v>
      </c>
      <c r="F26" s="5">
        <v>1</v>
      </c>
      <c r="G26" s="11">
        <v>1</v>
      </c>
      <c r="H26" s="8">
        <f t="shared" si="0"/>
        <v>300</v>
      </c>
    </row>
    <row r="27" spans="1:8" x14ac:dyDescent="0.25">
      <c r="A27" s="27" t="s">
        <v>10</v>
      </c>
      <c r="B27" s="27"/>
      <c r="C27" s="27"/>
      <c r="D27" s="27"/>
      <c r="E27" s="27"/>
      <c r="F27" s="27"/>
      <c r="G27" s="27"/>
      <c r="H27" s="33">
        <f>SUM(H13:H26)</f>
        <v>8530.9994999999999</v>
      </c>
    </row>
    <row r="28" spans="1:8" x14ac:dyDescent="0.25">
      <c r="A28" s="27" t="s">
        <v>16</v>
      </c>
      <c r="B28" s="27"/>
      <c r="C28" s="27"/>
      <c r="D28" s="27"/>
      <c r="E28" s="27"/>
      <c r="F28" s="27"/>
      <c r="G28" s="27"/>
      <c r="H28" s="33">
        <f>H27*0.06</f>
        <v>511.85996999999998</v>
      </c>
    </row>
    <row r="29" spans="1:8" x14ac:dyDescent="0.25">
      <c r="A29" s="27"/>
      <c r="B29" s="27"/>
      <c r="C29" s="27"/>
      <c r="D29" s="27"/>
      <c r="E29" s="27"/>
      <c r="F29" s="27"/>
      <c r="G29" s="27"/>
      <c r="H29" s="33">
        <f>SUM(H27:H28)</f>
        <v>9042.8594699999994</v>
      </c>
    </row>
    <row r="30" spans="1:8" x14ac:dyDescent="0.25">
      <c r="A30" s="10"/>
      <c r="B30" s="10"/>
      <c r="C30" s="10"/>
      <c r="D30" s="10"/>
      <c r="E30" s="10"/>
      <c r="F30" s="10"/>
      <c r="G30" s="10"/>
      <c r="H30" s="11"/>
    </row>
    <row r="31" spans="1:8" ht="15" x14ac:dyDescent="0.25">
      <c r="A31" s="36" t="s">
        <v>39</v>
      </c>
      <c r="B31" s="28"/>
      <c r="C31" s="28"/>
      <c r="D31" s="28"/>
      <c r="E31" s="29"/>
      <c r="F31" s="29"/>
      <c r="G31" s="30"/>
      <c r="H31" s="32">
        <f>H10+H29</f>
        <v>18582.859469999999</v>
      </c>
    </row>
    <row r="32" spans="1:8" x14ac:dyDescent="0.25">
      <c r="A32" s="12"/>
      <c r="B32" s="12"/>
      <c r="C32" s="12"/>
      <c r="D32" s="12"/>
      <c r="E32" s="12"/>
      <c r="F32" s="12"/>
      <c r="G32" s="13"/>
      <c r="H32" s="13"/>
    </row>
    <row r="33" spans="1:8" x14ac:dyDescent="0.25">
      <c r="A33" s="12"/>
      <c r="B33" s="12"/>
      <c r="C33" s="12"/>
      <c r="D33" s="12"/>
      <c r="E33" s="12"/>
      <c r="F33" s="12"/>
      <c r="G33" s="13"/>
      <c r="H33" s="13"/>
    </row>
  </sheetData>
  <mergeCells count="18">
    <mergeCell ref="A12:H12"/>
    <mergeCell ref="A27:G27"/>
    <mergeCell ref="A28:G28"/>
    <mergeCell ref="A29:G29"/>
    <mergeCell ref="A31:G31"/>
    <mergeCell ref="A13:A17"/>
    <mergeCell ref="A18:A22"/>
    <mergeCell ref="B16:B17"/>
    <mergeCell ref="B18:B22"/>
    <mergeCell ref="A6:H6"/>
    <mergeCell ref="A8:G8"/>
    <mergeCell ref="A9:G9"/>
    <mergeCell ref="A10:G10"/>
    <mergeCell ref="A1:B1"/>
    <mergeCell ref="A2:B2"/>
    <mergeCell ref="A3:B3"/>
    <mergeCell ref="A4:B4"/>
    <mergeCell ref="A5:B5"/>
  </mergeCells>
  <phoneticPr fontId="4" type="noConversion"/>
  <pageMargins left="0.69930555555555596" right="0.69930555555555596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会议设备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张建新</cp:lastModifiedBy>
  <dcterms:created xsi:type="dcterms:W3CDTF">2021-08-27T03:59:00Z</dcterms:created>
  <dcterms:modified xsi:type="dcterms:W3CDTF">2021-09-28T00:35:00Z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80174E4446674A598BEBB906E7A3A9BF</vt:lpwstr>
  </property>
</Properties>
</file>