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alicezhao/Desktop/"/>
    </mc:Choice>
  </mc:AlternateContent>
  <xr:revisionPtr revIDLastSave="0" documentId="13_ncr:1_{BA4ED855-EBF8-9246-9124-879E2B4BCC36}" xr6:coauthVersionLast="47" xr6:coauthVersionMax="47" xr10:uidLastSave="{00000000-0000-0000-0000-000000000000}"/>
  <bookViews>
    <workbookView xWindow="0" yWindow="500" windowWidth="28140" windowHeight="16380" xr2:uid="{00000000-000D-0000-FFFF-FFFF00000000}"/>
  </bookViews>
  <sheets>
    <sheet name="明细结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Q65" i="1"/>
  <c r="P65" i="1"/>
  <c r="O65" i="1"/>
  <c r="N65" i="1"/>
  <c r="M65" i="1"/>
  <c r="S62" i="1"/>
  <c r="S61" i="1"/>
  <c r="S60" i="1"/>
  <c r="S59" i="1"/>
  <c r="S57" i="1"/>
  <c r="S56" i="1"/>
  <c r="S55" i="1"/>
  <c r="S54" i="1"/>
  <c r="S53" i="1"/>
  <c r="S52" i="1"/>
  <c r="S50" i="1"/>
  <c r="S48" i="1"/>
  <c r="S46" i="1"/>
  <c r="S45" i="1"/>
  <c r="S44" i="1"/>
  <c r="S42" i="1"/>
  <c r="S39" i="1"/>
  <c r="S38" i="1"/>
  <c r="S37" i="1"/>
  <c r="S35" i="1"/>
  <c r="S34" i="1"/>
  <c r="S33" i="1"/>
  <c r="S32" i="1"/>
  <c r="S31" i="1"/>
  <c r="S30" i="1"/>
  <c r="S29" i="1"/>
  <c r="S27" i="1"/>
  <c r="S26" i="1"/>
  <c r="S25" i="1"/>
  <c r="S24" i="1"/>
  <c r="S23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65" i="1" l="1"/>
</calcChain>
</file>

<file path=xl/sharedStrings.xml><?xml version="1.0" encoding="utf-8"?>
<sst xmlns="http://schemas.openxmlformats.org/spreadsheetml/2006/main" count="288" uniqueCount="92">
  <si>
    <t>日期</t>
  </si>
  <si>
    <t>车型</t>
  </si>
  <si>
    <t>司机电话车号</t>
  </si>
  <si>
    <t>全天/趟</t>
  </si>
  <si>
    <t>用车人</t>
  </si>
  <si>
    <t>车辆行程</t>
  </si>
  <si>
    <t>开始时间</t>
  </si>
  <si>
    <t>结束时间</t>
  </si>
  <si>
    <t>工作时长</t>
  </si>
  <si>
    <t>超时长</t>
  </si>
  <si>
    <t>实际公里数</t>
  </si>
  <si>
    <t>超公里数</t>
  </si>
  <si>
    <t>超公里费</t>
  </si>
  <si>
    <t>超时费</t>
  </si>
  <si>
    <t>餐补</t>
  </si>
  <si>
    <t>住宿</t>
  </si>
  <si>
    <t>停车费</t>
  </si>
  <si>
    <t>单价</t>
  </si>
  <si>
    <t>合计</t>
  </si>
  <si>
    <t>9日9日</t>
  </si>
  <si>
    <r>
      <rPr>
        <sz val="12"/>
        <color theme="1"/>
        <rFont val="宋体"/>
        <family val="3"/>
        <charset val="134"/>
      </rPr>
      <t>别克</t>
    </r>
    <r>
      <rPr>
        <sz val="12"/>
        <color theme="1"/>
        <rFont val="Times New Roman"/>
        <family val="1"/>
      </rPr>
      <t>GL</t>
    </r>
  </si>
  <si>
    <t xml:space="preserve">吴杰才15108981797琼CM0716   </t>
  </si>
  <si>
    <t>全天用车</t>
  </si>
  <si>
    <t>老板</t>
  </si>
  <si>
    <t>海口美兰机场接机到澄迈温德姆酒店CZ3516 停车费11元               HU7120停车费11元</t>
  </si>
  <si>
    <t>9日10日</t>
  </si>
  <si>
    <t>澄迈温德姆酒店待命</t>
  </si>
  <si>
    <t>澄迈温德姆酒店到万宁石梅湾威斯汀酒店</t>
  </si>
  <si>
    <t>万宁威斯汀酒店～三亚太阳湾柏悦酒店～凤凰机场~柏悦酒店</t>
  </si>
  <si>
    <t>太阳湾柏悦酒店～凤凰机场～昌江棋子湾开元酒店</t>
  </si>
  <si>
    <t xml:space="preserve"> 昌江棋子湾开元酒店~澄迈温德姆酒店～美兰机场～澄迈温德姆酒店</t>
  </si>
  <si>
    <t>陈强13807525618琼BY0383</t>
  </si>
  <si>
    <t>公关</t>
  </si>
  <si>
    <t>澄迈温德姆酒店一机场一酒店。停车费：29元，。                                   时</t>
  </si>
  <si>
    <t xml:space="preserve">海口酒店一风凰机场一威斯汀酒店。               </t>
  </si>
  <si>
    <t xml:space="preserve">威斯汀酒店一风凰机一柏悦一机场一柏悦酒店：。               </t>
  </si>
  <si>
    <t>柏悦酒店一机场一开元酒店</t>
  </si>
  <si>
    <t>开元酒店一美兰机场</t>
  </si>
  <si>
    <t>考斯特</t>
  </si>
  <si>
    <t>符永亮19989747850琼A78525</t>
  </si>
  <si>
    <t>单趟</t>
  </si>
  <si>
    <t>海口美兰接机-澄迈温德姆</t>
  </si>
  <si>
    <t>邝师傅1828956911，琼B18388</t>
  </si>
  <si>
    <t>李高峰13518085628，琼A73367</t>
  </si>
  <si>
    <t>9月 11日</t>
  </si>
  <si>
    <t>澄迈温德姆酒店一石梅湾威斯汀酒店一，</t>
  </si>
  <si>
    <t>9月 12日</t>
  </si>
  <si>
    <t>兴隆镇一兴隆希尔顿一威斯汀酒店一亚龙湾柏悦酒店一六盘村</t>
  </si>
  <si>
    <t>9月 13日</t>
  </si>
  <si>
    <t xml:space="preserve">亚龙湾六盘村一亚龙湾铂尔曼酒店一亚龙湾柏悦酒店一三亚湾铂尔 曼酒店一亚龙湾柏悦酒店一棋子湾开元酒店一
</t>
  </si>
  <si>
    <t>9月 14日</t>
  </si>
  <si>
    <t>一开元酒店一老城温德姆酒店一</t>
  </si>
  <si>
    <t>苏李鑫13637538388琼BHT853</t>
  </si>
  <si>
    <t xml:space="preserve"> 石梅湾威斯汀酒店-三亚凤凰机场</t>
  </si>
  <si>
    <t>凤凰机场 -石梅湾威斯丁</t>
  </si>
  <si>
    <t>9日11日</t>
  </si>
  <si>
    <t>吴剑13876580589琼B30981</t>
  </si>
  <si>
    <t>崔之阳15208916199 琼B20556</t>
  </si>
  <si>
    <t>蔡植贤13876592600琼B37558</t>
  </si>
  <si>
    <t>临时增加</t>
  </si>
  <si>
    <t>三亚凤凰-太阳湾柏悦</t>
  </si>
  <si>
    <t>石梅湾威斯丁-三亚凤凰</t>
  </si>
  <si>
    <t>石梅湾威斯丁-博鳌机场</t>
  </si>
  <si>
    <t xml:space="preserve">实际发车时间9：30
</t>
  </si>
  <si>
    <t xml:space="preserve">实际发车时间9：00
</t>
  </si>
  <si>
    <t>原师傅15523236060琼D11870</t>
  </si>
  <si>
    <r>
      <rPr>
        <sz val="12"/>
        <color rgb="FFFF0000"/>
        <rFont val="宋体"/>
        <family val="3"/>
        <charset val="134"/>
      </rPr>
      <t>别克</t>
    </r>
    <r>
      <rPr>
        <sz val="12"/>
        <color rgb="FFFF0000"/>
        <rFont val="Times New Roman"/>
        <family val="1"/>
      </rPr>
      <t>GL</t>
    </r>
  </si>
  <si>
    <t>林景生13976773611别克GL8琼BUN226</t>
  </si>
  <si>
    <t>太阳湾柏悦-三亚凤凰，</t>
  </si>
  <si>
    <t xml:space="preserve">未接到客户，客户提前离开
</t>
  </si>
  <si>
    <r>
      <rPr>
        <sz val="12"/>
        <rFont val="宋体"/>
        <family val="3"/>
        <charset val="134"/>
      </rPr>
      <t>别克</t>
    </r>
    <r>
      <rPr>
        <sz val="12"/>
        <rFont val="Times New Roman"/>
        <family val="1"/>
      </rPr>
      <t>GL</t>
    </r>
  </si>
  <si>
    <t>临时取消</t>
  </si>
  <si>
    <t>冯师傅13807508096-琼B39639</t>
  </si>
  <si>
    <t>到昌江棋子湾开元酒店送机凤凰机场</t>
  </si>
  <si>
    <t>台风取消</t>
  </si>
  <si>
    <t>凤凰机场接机到昌江棋子湾开元酒店</t>
  </si>
  <si>
    <t>太阳湾柏悦酒店送机三亚凤凰</t>
  </si>
  <si>
    <t>秦师傅19943250061琼D11870</t>
  </si>
  <si>
    <t>太阳湾柏悦酒店送三亚凤凰机场</t>
  </si>
  <si>
    <t>邝继茂18876807755 琼AYX199</t>
  </si>
  <si>
    <t>昌江棋子湾开元酒店-三亚凤凰机场</t>
  </si>
  <si>
    <t>符立新13036063034琼B36358</t>
  </si>
  <si>
    <t xml:space="preserve">三亚湾海居铂尔曼度假酒店(三亚市天涯区)到凤凰机场 </t>
  </si>
  <si>
    <t>师傅19989747850琼A78525</t>
  </si>
  <si>
    <t>澄迈温德姆酒店送机美兰机场</t>
  </si>
  <si>
    <t>琼A31503冯洪良电话：133 8983 1210</t>
  </si>
  <si>
    <t xml:space="preserve">琼A31509陈焕吉电话13876296940
</t>
  </si>
  <si>
    <t>别克GL8</t>
  </si>
  <si>
    <t>卢辉向17784628352琼A0VT00</t>
  </si>
  <si>
    <t>刘俊德13907581666琼A9312</t>
  </si>
  <si>
    <t>三亚凤凰机场-海棠湾免税店-三亚太阳湾柏悦酒店，航班号EU2207，采购</t>
    <phoneticPr fontId="15" type="noConversion"/>
  </si>
  <si>
    <t>优惠价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</si>
</sst>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charset val="134"/>
      <scheme val="minor"/>
    </font>
    <font>
      <b/>
      <sz val="11"/>
      <color theme="1"/>
      <name val="等线"/>
      <family val="4"/>
      <charset val="134"/>
      <scheme val="minor"/>
    </font>
    <font>
      <b/>
      <sz val="12"/>
      <name val="等线"/>
      <family val="4"/>
      <charset val="134"/>
      <scheme val="minor"/>
    </font>
    <font>
      <b/>
      <sz val="12"/>
      <name val="等线"/>
      <family val="4"/>
      <charset val="134"/>
    </font>
    <font>
      <sz val="12"/>
      <color theme="1"/>
      <name val="宋体"/>
      <family val="3"/>
      <charset val="134"/>
    </font>
    <font>
      <sz val="11"/>
      <color rgb="FFFF0000"/>
      <name val="等线"/>
      <family val="4"/>
      <charset val="134"/>
      <scheme val="minor"/>
    </font>
    <font>
      <sz val="12"/>
      <color rgb="FFFF0000"/>
      <name val="宋体"/>
      <family val="3"/>
      <charset val="134"/>
    </font>
    <font>
      <sz val="11"/>
      <name val="等线"/>
      <family val="4"/>
      <charset val="134"/>
      <scheme val="minor"/>
    </font>
    <font>
      <sz val="12"/>
      <name val="宋体"/>
      <family val="3"/>
      <charset val="134"/>
    </font>
    <font>
      <b/>
      <sz val="14"/>
      <color theme="1"/>
      <name val="等线"/>
      <family val="4"/>
      <charset val="134"/>
      <scheme val="minor"/>
    </font>
    <font>
      <b/>
      <sz val="14"/>
      <color rgb="FFFF0000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等线"/>
      <family val="4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8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58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0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8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58" fontId="0" fillId="6" borderId="1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58" fontId="7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20" fontId="7" fillId="7" borderId="1" xfId="0" applyNumberFormat="1" applyFont="1" applyFill="1" applyBorder="1" applyAlignment="1">
      <alignment horizontal="center" vertical="center"/>
    </xf>
    <xf numFmtId="58" fontId="0" fillId="7" borderId="1" xfId="0" applyNumberForma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topLeftCell="A47" zoomScaleNormal="100" workbookViewId="0">
      <selection activeCell="R69" sqref="R69"/>
    </sheetView>
  </sheetViews>
  <sheetFormatPr baseColWidth="10" defaultColWidth="9" defaultRowHeight="15"/>
  <cols>
    <col min="1" max="1" width="11.83203125" style="3" customWidth="1"/>
    <col min="2" max="2" width="9" style="3"/>
    <col min="3" max="3" width="32.6640625" style="3" customWidth="1"/>
    <col min="4" max="4" width="9" style="3"/>
    <col min="5" max="5" width="9" style="3" customWidth="1"/>
    <col min="6" max="6" width="27.6640625" style="1" customWidth="1"/>
    <col min="7" max="7" width="9" style="3"/>
    <col min="8" max="8" width="12.5" style="3" customWidth="1"/>
    <col min="9" max="9" width="12.6640625" style="4"/>
    <col min="10" max="16384" width="9" style="3"/>
  </cols>
  <sheetData>
    <row r="1" spans="1:27" s="1" customFormat="1" ht="31" customHeight="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63" t="s">
        <v>8</v>
      </c>
      <c r="J1" s="7" t="s">
        <v>9</v>
      </c>
      <c r="K1" s="7" t="s">
        <v>10</v>
      </c>
      <c r="L1" s="7" t="s">
        <v>11</v>
      </c>
      <c r="M1" s="64" t="s">
        <v>12</v>
      </c>
      <c r="N1" s="64" t="s">
        <v>13</v>
      </c>
      <c r="O1" s="65" t="s">
        <v>14</v>
      </c>
      <c r="P1" s="65" t="s">
        <v>15</v>
      </c>
      <c r="Q1" s="65" t="s">
        <v>16</v>
      </c>
      <c r="R1" s="76" t="s">
        <v>17</v>
      </c>
      <c r="S1" s="76" t="s">
        <v>18</v>
      </c>
      <c r="T1" s="77"/>
      <c r="U1" s="77"/>
      <c r="V1" s="77"/>
      <c r="W1" s="77"/>
      <c r="X1" s="77"/>
      <c r="Y1" s="77"/>
      <c r="Z1" s="77"/>
      <c r="AA1" s="77"/>
    </row>
    <row r="2" spans="1:27" ht="48">
      <c r="A2" s="8" t="s">
        <v>19</v>
      </c>
      <c r="B2" s="9" t="s">
        <v>20</v>
      </c>
      <c r="C2" s="10" t="s">
        <v>21</v>
      </c>
      <c r="D2" s="10" t="s">
        <v>22</v>
      </c>
      <c r="E2" s="10" t="s">
        <v>23</v>
      </c>
      <c r="F2" s="11" t="s">
        <v>24</v>
      </c>
      <c r="G2" s="12">
        <v>0.58333333333333304</v>
      </c>
      <c r="H2" s="12">
        <v>0.91666666666666696</v>
      </c>
      <c r="I2" s="66"/>
      <c r="J2" s="10"/>
      <c r="K2" s="10"/>
      <c r="L2" s="10"/>
      <c r="M2" s="10"/>
      <c r="N2" s="10"/>
      <c r="O2" s="10">
        <v>60</v>
      </c>
      <c r="P2" s="10">
        <v>150</v>
      </c>
      <c r="Q2" s="10">
        <v>22</v>
      </c>
      <c r="R2" s="10">
        <v>900</v>
      </c>
      <c r="S2" s="10">
        <f t="shared" ref="S2:S21" si="0">SUM(M2:R2)</f>
        <v>1132</v>
      </c>
    </row>
    <row r="3" spans="1:27" ht="17">
      <c r="A3" s="8" t="s">
        <v>25</v>
      </c>
      <c r="B3" s="9" t="s">
        <v>20</v>
      </c>
      <c r="C3" s="10" t="s">
        <v>21</v>
      </c>
      <c r="D3" s="10" t="s">
        <v>22</v>
      </c>
      <c r="E3" s="10" t="s">
        <v>23</v>
      </c>
      <c r="F3" s="11" t="s">
        <v>26</v>
      </c>
      <c r="G3" s="12">
        <v>0.41666666666666702</v>
      </c>
      <c r="H3" s="12">
        <v>0.79166666666666696</v>
      </c>
      <c r="I3" s="66">
        <v>9</v>
      </c>
      <c r="J3" s="10">
        <v>1</v>
      </c>
      <c r="K3" s="10"/>
      <c r="L3" s="10"/>
      <c r="M3" s="10"/>
      <c r="N3" s="10">
        <v>100</v>
      </c>
      <c r="O3" s="10">
        <v>60</v>
      </c>
      <c r="P3" s="10">
        <v>150</v>
      </c>
      <c r="Q3" s="10"/>
      <c r="R3" s="10">
        <v>900</v>
      </c>
      <c r="S3" s="10">
        <f t="shared" si="0"/>
        <v>1210</v>
      </c>
    </row>
    <row r="4" spans="1:27" ht="32">
      <c r="A4" s="8">
        <v>44450</v>
      </c>
      <c r="B4" s="9" t="s">
        <v>20</v>
      </c>
      <c r="C4" s="10" t="s">
        <v>21</v>
      </c>
      <c r="D4" s="10" t="s">
        <v>22</v>
      </c>
      <c r="E4" s="10" t="s">
        <v>23</v>
      </c>
      <c r="F4" s="11" t="s">
        <v>27</v>
      </c>
      <c r="G4" s="12">
        <v>0.375</v>
      </c>
      <c r="H4" s="12">
        <v>0.75</v>
      </c>
      <c r="I4" s="66">
        <v>9</v>
      </c>
      <c r="J4" s="10">
        <v>1</v>
      </c>
      <c r="K4" s="10">
        <v>215</v>
      </c>
      <c r="L4" s="10">
        <v>35</v>
      </c>
      <c r="M4" s="10">
        <v>140</v>
      </c>
      <c r="N4" s="10">
        <v>100</v>
      </c>
      <c r="O4" s="10">
        <v>60</v>
      </c>
      <c r="P4" s="10">
        <v>150</v>
      </c>
      <c r="Q4" s="10"/>
      <c r="R4" s="10">
        <v>900</v>
      </c>
      <c r="S4" s="10">
        <f t="shared" si="0"/>
        <v>1350</v>
      </c>
    </row>
    <row r="5" spans="1:27" ht="32">
      <c r="A5" s="8">
        <v>44451</v>
      </c>
      <c r="B5" s="9" t="s">
        <v>20</v>
      </c>
      <c r="C5" s="10" t="s">
        <v>21</v>
      </c>
      <c r="D5" s="10" t="s">
        <v>22</v>
      </c>
      <c r="E5" s="10" t="s">
        <v>23</v>
      </c>
      <c r="F5" s="11" t="s">
        <v>28</v>
      </c>
      <c r="G5" s="12">
        <v>0.39583333333333298</v>
      </c>
      <c r="H5" s="12">
        <v>0.79166666666666696</v>
      </c>
      <c r="I5" s="66">
        <v>9.5</v>
      </c>
      <c r="J5" s="10">
        <v>1.5</v>
      </c>
      <c r="K5" s="10">
        <v>210</v>
      </c>
      <c r="L5" s="10">
        <v>30</v>
      </c>
      <c r="M5" s="10">
        <v>120</v>
      </c>
      <c r="N5" s="10">
        <v>150</v>
      </c>
      <c r="O5" s="10">
        <v>60</v>
      </c>
      <c r="P5" s="10">
        <v>150</v>
      </c>
      <c r="Q5" s="10"/>
      <c r="R5" s="10">
        <v>900</v>
      </c>
      <c r="S5" s="10">
        <f t="shared" si="0"/>
        <v>1380</v>
      </c>
    </row>
    <row r="6" spans="1:27" ht="32">
      <c r="A6" s="8">
        <v>44452</v>
      </c>
      <c r="B6" s="9" t="s">
        <v>20</v>
      </c>
      <c r="C6" s="10" t="s">
        <v>21</v>
      </c>
      <c r="D6" s="10" t="s">
        <v>22</v>
      </c>
      <c r="E6" s="10" t="s">
        <v>23</v>
      </c>
      <c r="F6" s="11" t="s">
        <v>29</v>
      </c>
      <c r="G6" s="12">
        <v>0.33333333333333298</v>
      </c>
      <c r="H6" s="12">
        <v>0.89583333333333304</v>
      </c>
      <c r="I6" s="66">
        <v>13.5</v>
      </c>
      <c r="J6" s="10">
        <v>5.5</v>
      </c>
      <c r="K6" s="10">
        <v>265</v>
      </c>
      <c r="L6" s="10">
        <v>85</v>
      </c>
      <c r="M6" s="10">
        <v>1060</v>
      </c>
      <c r="N6" s="10">
        <v>550</v>
      </c>
      <c r="O6" s="10">
        <v>60</v>
      </c>
      <c r="P6" s="10">
        <v>150</v>
      </c>
      <c r="Q6" s="10"/>
      <c r="R6" s="10">
        <v>900</v>
      </c>
      <c r="S6" s="10">
        <f t="shared" si="0"/>
        <v>2720</v>
      </c>
    </row>
    <row r="7" spans="1:27" ht="48">
      <c r="A7" s="8">
        <v>44453</v>
      </c>
      <c r="B7" s="9" t="s">
        <v>20</v>
      </c>
      <c r="C7" s="10" t="s">
        <v>21</v>
      </c>
      <c r="D7" s="10" t="s">
        <v>22</v>
      </c>
      <c r="E7" s="10" t="s">
        <v>23</v>
      </c>
      <c r="F7" s="11" t="s">
        <v>30</v>
      </c>
      <c r="G7" s="12">
        <v>0.35416666666666702</v>
      </c>
      <c r="H7" s="12">
        <v>0.66666666666666696</v>
      </c>
      <c r="I7" s="66"/>
      <c r="J7" s="10"/>
      <c r="K7" s="10">
        <v>320</v>
      </c>
      <c r="L7" s="10">
        <v>140</v>
      </c>
      <c r="M7" s="10">
        <v>560</v>
      </c>
      <c r="N7" s="10"/>
      <c r="O7" s="10">
        <v>60</v>
      </c>
      <c r="P7" s="10">
        <v>150</v>
      </c>
      <c r="Q7" s="10"/>
      <c r="R7" s="10">
        <v>900</v>
      </c>
      <c r="S7" s="10">
        <f t="shared" si="0"/>
        <v>1670</v>
      </c>
    </row>
    <row r="8" spans="1:27" ht="17">
      <c r="A8" s="8">
        <v>44454</v>
      </c>
      <c r="B8" s="9" t="s">
        <v>20</v>
      </c>
      <c r="C8" s="10" t="s">
        <v>21</v>
      </c>
      <c r="D8" s="10" t="s">
        <v>22</v>
      </c>
      <c r="E8" s="10" t="s">
        <v>23</v>
      </c>
      <c r="F8" s="11" t="s">
        <v>26</v>
      </c>
      <c r="G8" s="12">
        <v>0.375</v>
      </c>
      <c r="H8" s="12">
        <v>0.5</v>
      </c>
      <c r="I8" s="66"/>
      <c r="J8" s="10"/>
      <c r="K8" s="10"/>
      <c r="L8" s="10"/>
      <c r="M8" s="10"/>
      <c r="N8" s="10"/>
      <c r="O8" s="10"/>
      <c r="P8" s="10"/>
      <c r="Q8" s="10"/>
      <c r="R8" s="10">
        <v>900</v>
      </c>
      <c r="S8" s="10">
        <f t="shared" si="0"/>
        <v>900</v>
      </c>
    </row>
    <row r="9" spans="1:27" ht="48">
      <c r="A9" s="13">
        <v>44449</v>
      </c>
      <c r="B9" s="14" t="s">
        <v>20</v>
      </c>
      <c r="C9" s="15" t="s">
        <v>31</v>
      </c>
      <c r="D9" s="15" t="s">
        <v>22</v>
      </c>
      <c r="E9" s="15" t="s">
        <v>32</v>
      </c>
      <c r="F9" s="16" t="s">
        <v>33</v>
      </c>
      <c r="G9" s="17">
        <v>0.33333333333333298</v>
      </c>
      <c r="H9" s="17">
        <v>0.83333333333333304</v>
      </c>
      <c r="I9" s="67">
        <v>12</v>
      </c>
      <c r="J9" s="15">
        <v>4</v>
      </c>
      <c r="K9" s="15"/>
      <c r="L9" s="15"/>
      <c r="M9" s="15"/>
      <c r="N9" s="15">
        <v>400</v>
      </c>
      <c r="O9" s="15">
        <v>60</v>
      </c>
      <c r="P9" s="15">
        <v>150</v>
      </c>
      <c r="Q9" s="15">
        <v>29</v>
      </c>
      <c r="R9" s="15">
        <v>900</v>
      </c>
      <c r="S9" s="15">
        <f t="shared" si="0"/>
        <v>1539</v>
      </c>
    </row>
    <row r="10" spans="1:27" ht="32">
      <c r="A10" s="13">
        <v>44450</v>
      </c>
      <c r="B10" s="14" t="s">
        <v>20</v>
      </c>
      <c r="C10" s="15" t="s">
        <v>31</v>
      </c>
      <c r="D10" s="15" t="s">
        <v>22</v>
      </c>
      <c r="E10" s="15" t="s">
        <v>32</v>
      </c>
      <c r="F10" s="16" t="s">
        <v>34</v>
      </c>
      <c r="G10" s="17">
        <v>0.27083333333333298</v>
      </c>
      <c r="H10" s="17">
        <v>0.77083333333333304</v>
      </c>
      <c r="I10" s="67">
        <v>12</v>
      </c>
      <c r="J10" s="15">
        <v>4</v>
      </c>
      <c r="K10" s="15">
        <v>445</v>
      </c>
      <c r="L10" s="15">
        <v>265</v>
      </c>
      <c r="M10" s="15">
        <v>1060</v>
      </c>
      <c r="N10" s="15">
        <v>400</v>
      </c>
      <c r="O10" s="15">
        <v>60</v>
      </c>
      <c r="P10" s="15">
        <v>150</v>
      </c>
      <c r="Q10" s="15">
        <v>28</v>
      </c>
      <c r="R10" s="15">
        <v>900</v>
      </c>
      <c r="S10" s="15">
        <f t="shared" si="0"/>
        <v>2598</v>
      </c>
    </row>
    <row r="11" spans="1:27" ht="32">
      <c r="A11" s="13">
        <v>44451</v>
      </c>
      <c r="B11" s="14" t="s">
        <v>20</v>
      </c>
      <c r="C11" s="15" t="s">
        <v>31</v>
      </c>
      <c r="D11" s="15" t="s">
        <v>22</v>
      </c>
      <c r="E11" s="15" t="s">
        <v>32</v>
      </c>
      <c r="F11" s="16" t="s">
        <v>35</v>
      </c>
      <c r="G11" s="17">
        <v>0.33333333333333298</v>
      </c>
      <c r="H11" s="17">
        <v>0.79166666666666696</v>
      </c>
      <c r="I11" s="67">
        <v>11</v>
      </c>
      <c r="J11" s="15">
        <v>3</v>
      </c>
      <c r="K11" s="15">
        <v>271</v>
      </c>
      <c r="L11" s="15">
        <v>90</v>
      </c>
      <c r="M11" s="15">
        <v>360</v>
      </c>
      <c r="N11" s="15">
        <v>300</v>
      </c>
      <c r="O11" s="15">
        <v>60</v>
      </c>
      <c r="P11" s="15">
        <v>150</v>
      </c>
      <c r="Q11" s="15">
        <v>32</v>
      </c>
      <c r="R11" s="15">
        <v>900</v>
      </c>
      <c r="S11" s="15">
        <f t="shared" si="0"/>
        <v>1802</v>
      </c>
    </row>
    <row r="12" spans="1:27" ht="17">
      <c r="A12" s="13">
        <v>44452</v>
      </c>
      <c r="B12" s="14" t="s">
        <v>20</v>
      </c>
      <c r="C12" s="15" t="s">
        <v>31</v>
      </c>
      <c r="D12" s="15" t="s">
        <v>22</v>
      </c>
      <c r="E12" s="15" t="s">
        <v>32</v>
      </c>
      <c r="F12" s="15" t="s">
        <v>36</v>
      </c>
      <c r="G12" s="18">
        <v>0.33333333333333298</v>
      </c>
      <c r="H12" s="17">
        <v>0.79166666666666696</v>
      </c>
      <c r="I12" s="67">
        <v>11</v>
      </c>
      <c r="J12" s="15">
        <v>3</v>
      </c>
      <c r="K12" s="15">
        <v>280</v>
      </c>
      <c r="L12" s="15">
        <v>100</v>
      </c>
      <c r="M12" s="15">
        <v>400</v>
      </c>
      <c r="N12" s="15">
        <v>300</v>
      </c>
      <c r="O12" s="15">
        <v>60</v>
      </c>
      <c r="P12" s="15">
        <v>150</v>
      </c>
      <c r="Q12" s="15">
        <v>24</v>
      </c>
      <c r="R12" s="15">
        <v>900</v>
      </c>
      <c r="S12" s="15">
        <f t="shared" si="0"/>
        <v>1834</v>
      </c>
    </row>
    <row r="13" spans="1:27" ht="17">
      <c r="A13" s="13">
        <v>44453</v>
      </c>
      <c r="B13" s="14" t="s">
        <v>20</v>
      </c>
      <c r="C13" s="15" t="s">
        <v>31</v>
      </c>
      <c r="D13" s="15" t="s">
        <v>22</v>
      </c>
      <c r="E13" s="15" t="s">
        <v>32</v>
      </c>
      <c r="F13" s="15" t="s">
        <v>37</v>
      </c>
      <c r="G13" s="18">
        <v>0.29166666666666702</v>
      </c>
      <c r="H13" s="17">
        <v>0.64583333333333304</v>
      </c>
      <c r="I13" s="67">
        <v>8.5</v>
      </c>
      <c r="J13" s="15"/>
      <c r="K13" s="15">
        <v>250</v>
      </c>
      <c r="L13" s="15">
        <v>70</v>
      </c>
      <c r="M13" s="15">
        <v>280</v>
      </c>
      <c r="N13" s="15"/>
      <c r="O13" s="15">
        <v>60</v>
      </c>
      <c r="P13" s="15"/>
      <c r="Q13" s="15"/>
      <c r="R13" s="15">
        <v>900</v>
      </c>
      <c r="S13" s="15">
        <f t="shared" si="0"/>
        <v>1240</v>
      </c>
    </row>
    <row r="14" spans="1:27" ht="16">
      <c r="A14" s="19" t="s">
        <v>25</v>
      </c>
      <c r="B14" s="20" t="s">
        <v>38</v>
      </c>
      <c r="C14" s="21" t="s">
        <v>39</v>
      </c>
      <c r="D14" s="21" t="s">
        <v>40</v>
      </c>
      <c r="E14" s="21"/>
      <c r="F14" s="22" t="s">
        <v>41</v>
      </c>
      <c r="G14" s="23">
        <v>0.44444444444444398</v>
      </c>
      <c r="H14" s="21"/>
      <c r="I14" s="68"/>
      <c r="J14" s="21"/>
      <c r="K14" s="21"/>
      <c r="L14" s="21"/>
      <c r="M14" s="21"/>
      <c r="N14" s="21"/>
      <c r="O14" s="21"/>
      <c r="P14" s="21"/>
      <c r="Q14" s="21"/>
      <c r="R14" s="21">
        <v>900</v>
      </c>
      <c r="S14" s="21">
        <f t="shared" si="0"/>
        <v>900</v>
      </c>
    </row>
    <row r="15" spans="1:27" ht="16">
      <c r="A15" s="19" t="s">
        <v>25</v>
      </c>
      <c r="B15" s="20" t="s">
        <v>38</v>
      </c>
      <c r="C15" s="21" t="s">
        <v>39</v>
      </c>
      <c r="D15" s="21" t="s">
        <v>40</v>
      </c>
      <c r="E15" s="21"/>
      <c r="F15" s="22" t="s">
        <v>41</v>
      </c>
      <c r="G15" s="23">
        <v>0.58333333333333304</v>
      </c>
      <c r="H15" s="21"/>
      <c r="I15" s="68"/>
      <c r="J15" s="21"/>
      <c r="K15" s="21"/>
      <c r="L15" s="21"/>
      <c r="M15" s="21"/>
      <c r="N15" s="21"/>
      <c r="O15" s="21"/>
      <c r="P15" s="21"/>
      <c r="Q15" s="21"/>
      <c r="R15" s="21">
        <v>900</v>
      </c>
      <c r="S15" s="21">
        <f t="shared" si="0"/>
        <v>900</v>
      </c>
    </row>
    <row r="16" spans="1:27" ht="16">
      <c r="A16" s="19" t="s">
        <v>25</v>
      </c>
      <c r="B16" s="20" t="s">
        <v>38</v>
      </c>
      <c r="C16" s="21" t="s">
        <v>42</v>
      </c>
      <c r="D16" s="21" t="s">
        <v>40</v>
      </c>
      <c r="E16" s="21"/>
      <c r="F16" s="22" t="s">
        <v>41</v>
      </c>
      <c r="G16" s="24">
        <v>0.51041666666666696</v>
      </c>
      <c r="H16" s="21"/>
      <c r="I16" s="68"/>
      <c r="J16" s="21"/>
      <c r="K16" s="21"/>
      <c r="L16" s="21"/>
      <c r="M16" s="21"/>
      <c r="N16" s="21"/>
      <c r="O16" s="21"/>
      <c r="P16" s="21"/>
      <c r="Q16" s="21"/>
      <c r="R16" s="21">
        <v>900</v>
      </c>
      <c r="S16" s="21">
        <f t="shared" si="0"/>
        <v>900</v>
      </c>
    </row>
    <row r="17" spans="1:19" ht="16">
      <c r="A17" s="19" t="s">
        <v>25</v>
      </c>
      <c r="B17" s="20" t="s">
        <v>38</v>
      </c>
      <c r="C17" s="21" t="s">
        <v>43</v>
      </c>
      <c r="D17" s="21" t="s">
        <v>40</v>
      </c>
      <c r="E17" s="21"/>
      <c r="F17" s="22" t="s">
        <v>41</v>
      </c>
      <c r="G17" s="23">
        <v>0.48611111111111099</v>
      </c>
      <c r="H17" s="21"/>
      <c r="I17" s="68"/>
      <c r="J17" s="21"/>
      <c r="K17" s="21"/>
      <c r="L17" s="21"/>
      <c r="M17" s="21"/>
      <c r="N17" s="21"/>
      <c r="O17" s="21"/>
      <c r="P17" s="21"/>
      <c r="Q17" s="21"/>
      <c r="R17" s="21">
        <v>900</v>
      </c>
      <c r="S17" s="21">
        <f t="shared" si="0"/>
        <v>900</v>
      </c>
    </row>
    <row r="18" spans="1:19" ht="32">
      <c r="A18" s="25" t="s">
        <v>44</v>
      </c>
      <c r="B18" s="26" t="s">
        <v>38</v>
      </c>
      <c r="C18" s="25" t="s">
        <v>39</v>
      </c>
      <c r="D18" s="25" t="s">
        <v>22</v>
      </c>
      <c r="E18" s="25" t="s">
        <v>32</v>
      </c>
      <c r="F18" s="27" t="s">
        <v>45</v>
      </c>
      <c r="G18" s="28">
        <v>0.3125</v>
      </c>
      <c r="H18" s="28">
        <v>0.77777777777777801</v>
      </c>
      <c r="I18" s="69">
        <v>11</v>
      </c>
      <c r="J18" s="25">
        <v>3</v>
      </c>
      <c r="K18" s="25">
        <v>215</v>
      </c>
      <c r="L18" s="25">
        <v>35</v>
      </c>
      <c r="M18" s="25">
        <v>175</v>
      </c>
      <c r="N18" s="25">
        <v>600</v>
      </c>
      <c r="O18" s="25">
        <v>60</v>
      </c>
      <c r="P18" s="25">
        <v>150</v>
      </c>
      <c r="Q18" s="25"/>
      <c r="R18" s="25">
        <v>1700</v>
      </c>
      <c r="S18" s="25">
        <f t="shared" si="0"/>
        <v>2685</v>
      </c>
    </row>
    <row r="19" spans="1:19" ht="32">
      <c r="A19" s="25" t="s">
        <v>46</v>
      </c>
      <c r="B19" s="26" t="s">
        <v>38</v>
      </c>
      <c r="C19" s="25" t="s">
        <v>39</v>
      </c>
      <c r="D19" s="25" t="s">
        <v>22</v>
      </c>
      <c r="E19" s="25" t="s">
        <v>32</v>
      </c>
      <c r="F19" s="27" t="s">
        <v>47</v>
      </c>
      <c r="G19" s="28">
        <v>0.27083333333333298</v>
      </c>
      <c r="H19" s="28">
        <v>0.72916666666666696</v>
      </c>
      <c r="I19" s="69">
        <v>11</v>
      </c>
      <c r="J19" s="25">
        <v>3</v>
      </c>
      <c r="K19" s="25"/>
      <c r="L19" s="25"/>
      <c r="M19" s="25"/>
      <c r="N19" s="25">
        <v>600</v>
      </c>
      <c r="O19" s="25">
        <v>60</v>
      </c>
      <c r="P19" s="25">
        <v>150</v>
      </c>
      <c r="Q19" s="25"/>
      <c r="R19" s="25">
        <v>1700</v>
      </c>
      <c r="S19" s="25">
        <f t="shared" si="0"/>
        <v>2510</v>
      </c>
    </row>
    <row r="20" spans="1:19" ht="80">
      <c r="A20" s="25" t="s">
        <v>48</v>
      </c>
      <c r="B20" s="26" t="s">
        <v>38</v>
      </c>
      <c r="C20" s="25" t="s">
        <v>39</v>
      </c>
      <c r="D20" s="25" t="s">
        <v>22</v>
      </c>
      <c r="E20" s="25" t="s">
        <v>32</v>
      </c>
      <c r="F20" s="27" t="s">
        <v>49</v>
      </c>
      <c r="G20" s="28">
        <v>0.27083333333333298</v>
      </c>
      <c r="H20" s="28">
        <v>0.77083333333333304</v>
      </c>
      <c r="I20" s="69">
        <v>12</v>
      </c>
      <c r="J20" s="25">
        <v>4</v>
      </c>
      <c r="K20" s="25">
        <v>350</v>
      </c>
      <c r="L20" s="25">
        <v>170</v>
      </c>
      <c r="M20" s="25">
        <v>850</v>
      </c>
      <c r="N20" s="25">
        <v>800</v>
      </c>
      <c r="O20" s="25">
        <v>60</v>
      </c>
      <c r="P20" s="25">
        <v>150</v>
      </c>
      <c r="Q20" s="25"/>
      <c r="R20" s="25">
        <v>1700</v>
      </c>
      <c r="S20" s="25">
        <f t="shared" si="0"/>
        <v>3560</v>
      </c>
    </row>
    <row r="21" spans="1:19" ht="16">
      <c r="A21" s="25" t="s">
        <v>50</v>
      </c>
      <c r="B21" s="26" t="s">
        <v>38</v>
      </c>
      <c r="C21" s="25" t="s">
        <v>39</v>
      </c>
      <c r="D21" s="25" t="s">
        <v>22</v>
      </c>
      <c r="E21" s="25" t="s">
        <v>32</v>
      </c>
      <c r="F21" s="27" t="s">
        <v>51</v>
      </c>
      <c r="G21" s="28">
        <v>0.33333333333333298</v>
      </c>
      <c r="H21" s="28">
        <v>0.70833333333333304</v>
      </c>
      <c r="I21" s="69">
        <v>9</v>
      </c>
      <c r="J21" s="25">
        <v>1</v>
      </c>
      <c r="K21" s="25">
        <v>230</v>
      </c>
      <c r="L21" s="25">
        <v>50</v>
      </c>
      <c r="M21" s="25">
        <v>250</v>
      </c>
      <c r="N21" s="25">
        <v>100</v>
      </c>
      <c r="O21" s="25">
        <v>60</v>
      </c>
      <c r="P21" s="25"/>
      <c r="Q21" s="25"/>
      <c r="R21" s="25">
        <v>1700</v>
      </c>
      <c r="S21" s="25">
        <f t="shared" si="0"/>
        <v>2110</v>
      </c>
    </row>
    <row r="22" spans="1:19" s="2" customFormat="1">
      <c r="A22" s="29"/>
      <c r="B22" s="30"/>
      <c r="C22" s="29"/>
      <c r="D22" s="29"/>
      <c r="E22" s="29"/>
      <c r="F22" s="31"/>
      <c r="G22" s="29"/>
      <c r="H22" s="29"/>
      <c r="I22" s="70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32">
      <c r="A23" s="32">
        <v>44450</v>
      </c>
      <c r="B23" s="33" t="s">
        <v>20</v>
      </c>
      <c r="C23" s="34" t="s">
        <v>52</v>
      </c>
      <c r="D23" s="21" t="s">
        <v>40</v>
      </c>
      <c r="E23" s="21"/>
      <c r="F23" s="35" t="s">
        <v>53</v>
      </c>
      <c r="G23" s="23">
        <v>0.70833333333333304</v>
      </c>
      <c r="H23" s="21"/>
      <c r="I23" s="68"/>
      <c r="J23" s="21"/>
      <c r="K23" s="21"/>
      <c r="L23" s="21"/>
      <c r="M23" s="21"/>
      <c r="N23" s="21"/>
      <c r="O23" s="21"/>
      <c r="P23" s="21"/>
      <c r="Q23" s="21"/>
      <c r="R23" s="21">
        <v>1000</v>
      </c>
      <c r="S23" s="21">
        <f>SUM(M23:R23)</f>
        <v>1000</v>
      </c>
    </row>
    <row r="24" spans="1:19" ht="17">
      <c r="A24" s="32">
        <v>44450</v>
      </c>
      <c r="B24" s="33" t="s">
        <v>20</v>
      </c>
      <c r="C24" s="34" t="s">
        <v>52</v>
      </c>
      <c r="D24" s="21" t="s">
        <v>40</v>
      </c>
      <c r="E24" s="21"/>
      <c r="F24" s="22" t="s">
        <v>54</v>
      </c>
      <c r="G24" s="23">
        <v>0.52083333333333304</v>
      </c>
      <c r="H24" s="21"/>
      <c r="I24" s="68"/>
      <c r="J24" s="21"/>
      <c r="K24" s="21"/>
      <c r="L24" s="21"/>
      <c r="M24" s="21"/>
      <c r="N24" s="21"/>
      <c r="O24" s="21"/>
      <c r="P24" s="21"/>
      <c r="Q24" s="21"/>
      <c r="R24" s="21">
        <v>1000</v>
      </c>
      <c r="S24" s="21">
        <f>SUM(M24:R24)</f>
        <v>1000</v>
      </c>
    </row>
    <row r="25" spans="1:19" ht="16">
      <c r="A25" s="19" t="s">
        <v>55</v>
      </c>
      <c r="B25" s="20" t="s">
        <v>38</v>
      </c>
      <c r="C25" s="21" t="s">
        <v>56</v>
      </c>
      <c r="D25" s="21" t="s">
        <v>40</v>
      </c>
      <c r="E25" s="21"/>
      <c r="F25" s="22" t="s">
        <v>54</v>
      </c>
      <c r="G25" s="23">
        <v>0.46527777777777801</v>
      </c>
      <c r="H25" s="21"/>
      <c r="I25" s="68"/>
      <c r="J25" s="21"/>
      <c r="K25" s="21"/>
      <c r="L25" s="21"/>
      <c r="M25" s="21"/>
      <c r="N25" s="21"/>
      <c r="O25" s="21"/>
      <c r="P25" s="21"/>
      <c r="Q25" s="21"/>
      <c r="R25" s="21">
        <v>1500</v>
      </c>
      <c r="S25" s="21">
        <f>SUM(M25:R25)</f>
        <v>1500</v>
      </c>
    </row>
    <row r="26" spans="1:19" ht="16">
      <c r="A26" s="19" t="s">
        <v>55</v>
      </c>
      <c r="B26" s="20" t="s">
        <v>38</v>
      </c>
      <c r="C26" s="21" t="s">
        <v>57</v>
      </c>
      <c r="D26" s="21" t="s">
        <v>40</v>
      </c>
      <c r="E26" s="21"/>
      <c r="F26" s="22" t="s">
        <v>54</v>
      </c>
      <c r="G26" s="23">
        <v>0.5625</v>
      </c>
      <c r="H26" s="21"/>
      <c r="I26" s="68"/>
      <c r="J26" s="21"/>
      <c r="K26" s="21"/>
      <c r="L26" s="21"/>
      <c r="M26" s="21"/>
      <c r="N26" s="21"/>
      <c r="O26" s="21"/>
      <c r="P26" s="21"/>
      <c r="Q26" s="21"/>
      <c r="R26" s="21">
        <v>1500</v>
      </c>
      <c r="S26" s="21">
        <f>SUM(M26:R26)</f>
        <v>1500</v>
      </c>
    </row>
    <row r="27" spans="1:19" ht="16">
      <c r="A27" s="19" t="s">
        <v>55</v>
      </c>
      <c r="B27" s="20" t="s">
        <v>38</v>
      </c>
      <c r="C27" s="21" t="s">
        <v>58</v>
      </c>
      <c r="D27" s="21" t="s">
        <v>40</v>
      </c>
      <c r="E27" s="21"/>
      <c r="F27" s="22" t="s">
        <v>54</v>
      </c>
      <c r="G27" s="23">
        <v>0.60416666666666696</v>
      </c>
      <c r="H27" s="21"/>
      <c r="I27" s="68"/>
      <c r="J27" s="21"/>
      <c r="K27" s="21"/>
      <c r="L27" s="21"/>
      <c r="M27" s="21"/>
      <c r="N27" s="21"/>
      <c r="O27" s="21"/>
      <c r="P27" s="21"/>
      <c r="Q27" s="21"/>
      <c r="R27" s="21">
        <v>1500</v>
      </c>
      <c r="S27" s="21">
        <f>SUM(M27:R27)</f>
        <v>1500</v>
      </c>
    </row>
    <row r="28" spans="1:19">
      <c r="A28" s="19"/>
      <c r="B28" s="20"/>
      <c r="C28" s="21"/>
      <c r="D28" s="21"/>
      <c r="E28" s="21"/>
      <c r="F28" s="22"/>
      <c r="G28" s="23"/>
      <c r="H28" s="21"/>
      <c r="I28" s="68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48">
      <c r="A29" s="36">
        <v>44451</v>
      </c>
      <c r="B29" s="37" t="s">
        <v>20</v>
      </c>
      <c r="C29" s="38" t="s">
        <v>52</v>
      </c>
      <c r="D29" s="38" t="s">
        <v>59</v>
      </c>
      <c r="E29" s="38"/>
      <c r="F29" s="82" t="s">
        <v>90</v>
      </c>
      <c r="G29" s="39">
        <v>0.64583333333333304</v>
      </c>
      <c r="H29" s="39">
        <v>0.83333333333333304</v>
      </c>
      <c r="I29" s="71"/>
      <c r="J29" s="38"/>
      <c r="K29" s="38"/>
      <c r="L29" s="38"/>
      <c r="M29" s="38"/>
      <c r="N29" s="38"/>
      <c r="O29" s="38"/>
      <c r="P29" s="38"/>
      <c r="Q29" s="38"/>
      <c r="R29" s="38">
        <v>800</v>
      </c>
      <c r="S29" s="21">
        <f t="shared" ref="S29:S35" si="1">SUM(M29:R29)</f>
        <v>800</v>
      </c>
    </row>
    <row r="30" spans="1:19" ht="17">
      <c r="A30" s="32">
        <v>44451</v>
      </c>
      <c r="B30" s="33" t="s">
        <v>20</v>
      </c>
      <c r="C30" s="34" t="s">
        <v>52</v>
      </c>
      <c r="D30" s="21" t="s">
        <v>40</v>
      </c>
      <c r="E30" s="21"/>
      <c r="F30" s="22" t="s">
        <v>60</v>
      </c>
      <c r="G30" s="23">
        <v>0.4375</v>
      </c>
      <c r="H30" s="21"/>
      <c r="I30" s="68"/>
      <c r="J30" s="21"/>
      <c r="K30" s="21"/>
      <c r="L30" s="21"/>
      <c r="M30" s="21"/>
      <c r="N30" s="21"/>
      <c r="O30" s="21"/>
      <c r="P30" s="21"/>
      <c r="Q30" s="21"/>
      <c r="R30" s="21">
        <v>400</v>
      </c>
      <c r="S30" s="21">
        <f t="shared" si="1"/>
        <v>400</v>
      </c>
    </row>
    <row r="31" spans="1:19" ht="16">
      <c r="A31" s="40">
        <v>44451</v>
      </c>
      <c r="B31" s="30" t="s">
        <v>38</v>
      </c>
      <c r="C31" s="29" t="s">
        <v>57</v>
      </c>
      <c r="D31" s="29" t="s">
        <v>40</v>
      </c>
      <c r="E31" s="29"/>
      <c r="F31" s="31" t="s">
        <v>61</v>
      </c>
      <c r="G31" s="24">
        <v>0.29166666666666702</v>
      </c>
      <c r="H31" s="21"/>
      <c r="I31" s="68"/>
      <c r="J31" s="21"/>
      <c r="K31" s="21"/>
      <c r="L31" s="21"/>
      <c r="M31" s="21"/>
      <c r="N31" s="21"/>
      <c r="O31" s="21"/>
      <c r="P31" s="21"/>
      <c r="Q31" s="21"/>
      <c r="R31" s="21">
        <v>1500</v>
      </c>
      <c r="S31" s="21">
        <f t="shared" si="1"/>
        <v>1500</v>
      </c>
    </row>
    <row r="32" spans="1:19" ht="48">
      <c r="A32" s="36">
        <v>44451</v>
      </c>
      <c r="B32" s="37" t="s">
        <v>38</v>
      </c>
      <c r="C32" s="38" t="s">
        <v>58</v>
      </c>
      <c r="D32" s="38" t="s">
        <v>40</v>
      </c>
      <c r="E32" s="38"/>
      <c r="F32" s="35" t="s">
        <v>62</v>
      </c>
      <c r="G32" s="24">
        <v>0.29166666666666702</v>
      </c>
      <c r="H32" s="22" t="s">
        <v>63</v>
      </c>
      <c r="I32" s="68"/>
      <c r="J32" s="21"/>
      <c r="K32" s="21"/>
      <c r="L32" s="21"/>
      <c r="M32" s="21"/>
      <c r="N32" s="21">
        <v>200</v>
      </c>
      <c r="O32" s="21"/>
      <c r="P32" s="21"/>
      <c r="Q32" s="21"/>
      <c r="R32" s="21">
        <v>2400</v>
      </c>
      <c r="S32" s="21">
        <f t="shared" si="1"/>
        <v>2600</v>
      </c>
    </row>
    <row r="33" spans="1:19" ht="48">
      <c r="A33" s="36">
        <v>44451</v>
      </c>
      <c r="B33" s="37" t="s">
        <v>38</v>
      </c>
      <c r="C33" s="38" t="s">
        <v>56</v>
      </c>
      <c r="D33" s="38" t="s">
        <v>40</v>
      </c>
      <c r="E33" s="38"/>
      <c r="F33" s="35" t="s">
        <v>61</v>
      </c>
      <c r="G33" s="24">
        <v>0.29166666666666702</v>
      </c>
      <c r="H33" s="22" t="s">
        <v>64</v>
      </c>
      <c r="I33" s="68"/>
      <c r="J33" s="21"/>
      <c r="K33" s="21"/>
      <c r="L33" s="21"/>
      <c r="M33" s="21"/>
      <c r="N33" s="21">
        <v>200</v>
      </c>
      <c r="O33" s="21"/>
      <c r="P33" s="21"/>
      <c r="Q33" s="21"/>
      <c r="R33" s="21">
        <v>1500</v>
      </c>
      <c r="S33" s="21">
        <f t="shared" si="1"/>
        <v>1700</v>
      </c>
    </row>
    <row r="34" spans="1:19" ht="48">
      <c r="A34" s="36">
        <v>44451</v>
      </c>
      <c r="B34" s="37" t="s">
        <v>38</v>
      </c>
      <c r="C34" s="38" t="s">
        <v>65</v>
      </c>
      <c r="D34" s="38" t="s">
        <v>40</v>
      </c>
      <c r="E34" s="38"/>
      <c r="F34" s="35" t="s">
        <v>61</v>
      </c>
      <c r="G34" s="24">
        <v>0.29166666666666702</v>
      </c>
      <c r="H34" s="22" t="s">
        <v>64</v>
      </c>
      <c r="I34" s="70"/>
      <c r="J34" s="21"/>
      <c r="K34" s="21"/>
      <c r="L34" s="21"/>
      <c r="M34" s="21"/>
      <c r="N34" s="21">
        <v>200</v>
      </c>
      <c r="O34" s="21"/>
      <c r="P34" s="21"/>
      <c r="Q34" s="21"/>
      <c r="R34" s="21">
        <v>1500</v>
      </c>
      <c r="S34" s="21">
        <f t="shared" si="1"/>
        <v>1700</v>
      </c>
    </row>
    <row r="35" spans="1:19" ht="48">
      <c r="A35" s="41">
        <v>44451</v>
      </c>
      <c r="B35" s="42" t="s">
        <v>66</v>
      </c>
      <c r="C35" s="43" t="s">
        <v>67</v>
      </c>
      <c r="D35" s="43" t="s">
        <v>40</v>
      </c>
      <c r="E35" s="43"/>
      <c r="F35" s="44" t="s">
        <v>68</v>
      </c>
      <c r="G35" s="45">
        <v>0.70833333333333304</v>
      </c>
      <c r="H35" s="44" t="s">
        <v>69</v>
      </c>
      <c r="I35" s="72"/>
      <c r="J35" s="43"/>
      <c r="K35" s="43"/>
      <c r="L35" s="43"/>
      <c r="M35" s="43"/>
      <c r="N35" s="43"/>
      <c r="O35" s="43"/>
      <c r="P35" s="43"/>
      <c r="Q35" s="43"/>
      <c r="R35" s="78">
        <v>400</v>
      </c>
      <c r="S35" s="78">
        <f t="shared" si="1"/>
        <v>400</v>
      </c>
    </row>
    <row r="36" spans="1:19" ht="17">
      <c r="A36" s="46">
        <v>44451</v>
      </c>
      <c r="B36" s="47" t="s">
        <v>70</v>
      </c>
      <c r="C36" s="48" t="s">
        <v>67</v>
      </c>
      <c r="D36" s="48" t="s">
        <v>40</v>
      </c>
      <c r="E36" s="48"/>
      <c r="F36" s="49" t="s">
        <v>60</v>
      </c>
      <c r="G36" s="50">
        <v>0.77083333333333304</v>
      </c>
      <c r="H36" s="48" t="s">
        <v>71</v>
      </c>
      <c r="I36" s="73"/>
      <c r="J36" s="48"/>
      <c r="K36" s="48"/>
      <c r="L36" s="48"/>
      <c r="M36" s="48"/>
      <c r="N36" s="48"/>
      <c r="O36" s="48"/>
      <c r="P36" s="48"/>
      <c r="Q36" s="48"/>
      <c r="R36" s="48"/>
      <c r="S36" s="43"/>
    </row>
    <row r="37" spans="1:19" ht="16">
      <c r="A37" s="32">
        <v>44451</v>
      </c>
      <c r="B37" s="20" t="s">
        <v>38</v>
      </c>
      <c r="C37" s="21" t="s">
        <v>56</v>
      </c>
      <c r="D37" s="21" t="s">
        <v>40</v>
      </c>
      <c r="E37" s="21"/>
      <c r="F37" s="22" t="s">
        <v>60</v>
      </c>
      <c r="G37" s="23">
        <v>0.45833333333333298</v>
      </c>
      <c r="H37" s="21"/>
      <c r="I37" s="68"/>
      <c r="J37" s="21"/>
      <c r="K37" s="21"/>
      <c r="L37" s="21"/>
      <c r="M37" s="21"/>
      <c r="N37" s="21"/>
      <c r="O37" s="21"/>
      <c r="P37" s="21"/>
      <c r="Q37" s="21"/>
      <c r="R37" s="21">
        <v>900</v>
      </c>
      <c r="S37" s="21">
        <f>SUM(M37:R37)</f>
        <v>900</v>
      </c>
    </row>
    <row r="38" spans="1:19" ht="16">
      <c r="A38" s="32">
        <v>44451</v>
      </c>
      <c r="B38" s="20" t="s">
        <v>38</v>
      </c>
      <c r="C38" s="21" t="s">
        <v>57</v>
      </c>
      <c r="D38" s="21" t="s">
        <v>40</v>
      </c>
      <c r="E38" s="21"/>
      <c r="F38" s="22" t="s">
        <v>60</v>
      </c>
      <c r="G38" s="23">
        <v>0.5625</v>
      </c>
      <c r="H38" s="21"/>
      <c r="I38" s="68"/>
      <c r="J38" s="21"/>
      <c r="K38" s="21"/>
      <c r="L38" s="21"/>
      <c r="M38" s="21"/>
      <c r="N38" s="21"/>
      <c r="O38" s="21"/>
      <c r="P38" s="21"/>
      <c r="Q38" s="21"/>
      <c r="R38" s="21">
        <v>900</v>
      </c>
      <c r="S38" s="21">
        <f>SUM(M38:R38)</f>
        <v>900</v>
      </c>
    </row>
    <row r="39" spans="1:19" ht="16">
      <c r="A39" s="32">
        <v>44451</v>
      </c>
      <c r="B39" s="20" t="s">
        <v>38</v>
      </c>
      <c r="C39" s="21" t="s">
        <v>58</v>
      </c>
      <c r="D39" s="21" t="s">
        <v>40</v>
      </c>
      <c r="E39" s="21"/>
      <c r="F39" s="22" t="s">
        <v>60</v>
      </c>
      <c r="G39" s="23">
        <v>0.60416666666666696</v>
      </c>
      <c r="H39" s="21"/>
      <c r="I39" s="68"/>
      <c r="J39" s="21"/>
      <c r="K39" s="21"/>
      <c r="L39" s="21"/>
      <c r="M39" s="21"/>
      <c r="N39" s="21"/>
      <c r="O39" s="21"/>
      <c r="P39" s="21"/>
      <c r="Q39" s="21"/>
      <c r="R39" s="21">
        <v>900</v>
      </c>
      <c r="S39" s="21">
        <f>SUM(M39:R39)</f>
        <v>900</v>
      </c>
    </row>
    <row r="40" spans="1:19">
      <c r="A40" s="32"/>
      <c r="B40" s="20"/>
      <c r="C40" s="21"/>
      <c r="D40" s="21"/>
      <c r="E40" s="21"/>
      <c r="F40" s="22"/>
      <c r="G40" s="23"/>
      <c r="H40" s="21"/>
      <c r="I40" s="68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32">
      <c r="A41" s="46">
        <v>44452</v>
      </c>
      <c r="B41" s="47" t="s">
        <v>38</v>
      </c>
      <c r="C41" s="48" t="s">
        <v>72</v>
      </c>
      <c r="D41" s="48" t="s">
        <v>40</v>
      </c>
      <c r="E41" s="48"/>
      <c r="F41" s="49" t="s">
        <v>73</v>
      </c>
      <c r="G41" s="50">
        <v>0.58333333333333304</v>
      </c>
      <c r="H41" s="48" t="s">
        <v>74</v>
      </c>
      <c r="I41" s="73"/>
      <c r="J41" s="48"/>
      <c r="K41" s="48"/>
      <c r="L41" s="48"/>
      <c r="M41" s="48"/>
      <c r="N41" s="48"/>
      <c r="O41" s="48"/>
      <c r="P41" s="48"/>
      <c r="Q41" s="48"/>
      <c r="R41" s="48"/>
      <c r="S41" s="21"/>
    </row>
    <row r="42" spans="1:19" ht="32">
      <c r="A42" s="32">
        <v>44452</v>
      </c>
      <c r="B42" s="20" t="s">
        <v>38</v>
      </c>
      <c r="C42" s="21" t="s">
        <v>56</v>
      </c>
      <c r="D42" s="21" t="s">
        <v>40</v>
      </c>
      <c r="E42" s="21"/>
      <c r="F42" s="22" t="s">
        <v>75</v>
      </c>
      <c r="G42" s="23">
        <v>0.45833333333333298</v>
      </c>
      <c r="H42" s="21"/>
      <c r="I42" s="68"/>
      <c r="J42" s="21"/>
      <c r="K42" s="21"/>
      <c r="L42" s="21"/>
      <c r="M42" s="21"/>
      <c r="N42" s="21"/>
      <c r="O42" s="21"/>
      <c r="P42" s="21"/>
      <c r="Q42" s="21"/>
      <c r="R42" s="21">
        <v>2600</v>
      </c>
      <c r="S42" s="21">
        <f>SUM(M42:R42)</f>
        <v>2600</v>
      </c>
    </row>
    <row r="43" spans="1:19" ht="16">
      <c r="A43" s="51">
        <v>44452</v>
      </c>
      <c r="B43" s="52" t="s">
        <v>38</v>
      </c>
      <c r="C43" s="53" t="s">
        <v>56</v>
      </c>
      <c r="D43" s="53" t="s">
        <v>40</v>
      </c>
      <c r="E43" s="53"/>
      <c r="F43" s="54" t="s">
        <v>76</v>
      </c>
      <c r="G43" s="55">
        <v>0.35416666666666702</v>
      </c>
      <c r="H43" s="53" t="s">
        <v>74</v>
      </c>
      <c r="I43" s="74"/>
      <c r="J43" s="53"/>
      <c r="K43" s="53"/>
      <c r="L43" s="53"/>
      <c r="M43" s="53"/>
      <c r="N43" s="53"/>
      <c r="O43" s="53"/>
      <c r="P43" s="53"/>
      <c r="Q43" s="53"/>
      <c r="R43" s="53"/>
      <c r="S43" s="21"/>
    </row>
    <row r="44" spans="1:19" ht="16">
      <c r="A44" s="32">
        <v>44452</v>
      </c>
      <c r="B44" s="20" t="s">
        <v>38</v>
      </c>
      <c r="C44" s="21" t="s">
        <v>58</v>
      </c>
      <c r="D44" s="21" t="s">
        <v>40</v>
      </c>
      <c r="E44" s="21"/>
      <c r="F44" s="22" t="s">
        <v>76</v>
      </c>
      <c r="G44" s="23">
        <v>0.41666666666666702</v>
      </c>
      <c r="H44" s="21"/>
      <c r="I44" s="68"/>
      <c r="J44" s="21"/>
      <c r="K44" s="21"/>
      <c r="L44" s="21"/>
      <c r="M44" s="21"/>
      <c r="N44" s="21"/>
      <c r="O44" s="21"/>
      <c r="P44" s="21"/>
      <c r="Q44" s="21"/>
      <c r="R44" s="21">
        <v>900</v>
      </c>
      <c r="S44" s="21">
        <f>SUM(M44:R44)</f>
        <v>900</v>
      </c>
    </row>
    <row r="45" spans="1:19" ht="32">
      <c r="A45" s="32">
        <v>44452</v>
      </c>
      <c r="B45" s="20" t="s">
        <v>38</v>
      </c>
      <c r="C45" s="21" t="s">
        <v>58</v>
      </c>
      <c r="D45" s="21" t="s">
        <v>40</v>
      </c>
      <c r="E45" s="21"/>
      <c r="F45" s="22" t="s">
        <v>75</v>
      </c>
      <c r="G45" s="23">
        <v>0.60416666666666696</v>
      </c>
      <c r="H45" s="21"/>
      <c r="I45" s="68"/>
      <c r="J45" s="21"/>
      <c r="K45" s="21"/>
      <c r="L45" s="21"/>
      <c r="M45" s="21"/>
      <c r="N45" s="21"/>
      <c r="O45" s="21"/>
      <c r="P45" s="21"/>
      <c r="Q45" s="21"/>
      <c r="R45" s="21">
        <v>2600</v>
      </c>
      <c r="S45" s="21">
        <f>SUM(M45:R45)</f>
        <v>2600</v>
      </c>
    </row>
    <row r="46" spans="1:19" ht="32">
      <c r="A46" s="32">
        <v>44452</v>
      </c>
      <c r="B46" s="20" t="s">
        <v>38</v>
      </c>
      <c r="C46" s="21" t="s">
        <v>77</v>
      </c>
      <c r="D46" s="21" t="s">
        <v>40</v>
      </c>
      <c r="E46" s="21"/>
      <c r="F46" s="22" t="s">
        <v>75</v>
      </c>
      <c r="G46" s="23">
        <v>0.47916666666666702</v>
      </c>
      <c r="H46" s="21"/>
      <c r="I46" s="68"/>
      <c r="J46" s="21"/>
      <c r="K46" s="21"/>
      <c r="L46" s="21"/>
      <c r="M46" s="21"/>
      <c r="N46" s="21"/>
      <c r="O46" s="21"/>
      <c r="P46" s="21"/>
      <c r="Q46" s="21"/>
      <c r="R46" s="21">
        <v>2600</v>
      </c>
      <c r="S46" s="21">
        <f>SUM(M46:R46)</f>
        <v>2600</v>
      </c>
    </row>
    <row r="47" spans="1:19" ht="17">
      <c r="A47" s="51">
        <v>44452</v>
      </c>
      <c r="B47" s="52" t="s">
        <v>20</v>
      </c>
      <c r="C47" s="53" t="s">
        <v>67</v>
      </c>
      <c r="D47" s="53" t="s">
        <v>40</v>
      </c>
      <c r="E47" s="53"/>
      <c r="F47" s="54" t="s">
        <v>78</v>
      </c>
      <c r="G47" s="55">
        <v>0.47916666666666702</v>
      </c>
      <c r="H47" s="53" t="s">
        <v>74</v>
      </c>
      <c r="I47" s="74"/>
      <c r="J47" s="53"/>
      <c r="K47" s="53"/>
      <c r="L47" s="53"/>
      <c r="M47" s="53"/>
      <c r="N47" s="53"/>
      <c r="O47" s="53"/>
      <c r="P47" s="53"/>
      <c r="Q47" s="53"/>
      <c r="R47" s="53"/>
      <c r="S47" s="21"/>
    </row>
    <row r="48" spans="1:19" ht="17">
      <c r="A48" s="32">
        <v>44452</v>
      </c>
      <c r="B48" s="33" t="s">
        <v>20</v>
      </c>
      <c r="C48" s="21" t="s">
        <v>79</v>
      </c>
      <c r="D48" s="21" t="s">
        <v>40</v>
      </c>
      <c r="E48" s="21"/>
      <c r="F48" s="22" t="s">
        <v>78</v>
      </c>
      <c r="G48" s="23">
        <v>0.52083333333333304</v>
      </c>
      <c r="H48" s="21"/>
      <c r="I48" s="68"/>
      <c r="J48" s="21"/>
      <c r="K48" s="21"/>
      <c r="L48" s="21"/>
      <c r="M48" s="21"/>
      <c r="N48" s="21"/>
      <c r="O48" s="21"/>
      <c r="P48" s="21"/>
      <c r="Q48" s="21"/>
      <c r="R48" s="21">
        <v>400</v>
      </c>
      <c r="S48" s="21">
        <f>SUM(M48:R48)</f>
        <v>400</v>
      </c>
    </row>
    <row r="49" spans="1:19" ht="17">
      <c r="A49" s="51">
        <v>44452</v>
      </c>
      <c r="B49" s="52" t="s">
        <v>20</v>
      </c>
      <c r="C49" s="53" t="s">
        <v>67</v>
      </c>
      <c r="D49" s="53" t="s">
        <v>40</v>
      </c>
      <c r="E49" s="53"/>
      <c r="F49" s="54" t="s">
        <v>78</v>
      </c>
      <c r="G49" s="55">
        <v>0.58333333333333304</v>
      </c>
      <c r="H49" s="53" t="s">
        <v>74</v>
      </c>
      <c r="I49" s="74"/>
      <c r="J49" s="53"/>
      <c r="K49" s="53"/>
      <c r="L49" s="53"/>
      <c r="M49" s="53"/>
      <c r="N49" s="53"/>
      <c r="O49" s="53"/>
      <c r="P49" s="53"/>
      <c r="Q49" s="53"/>
      <c r="R49" s="53"/>
      <c r="S49" s="21"/>
    </row>
    <row r="50" spans="1:19" ht="32">
      <c r="A50" s="32">
        <v>44452</v>
      </c>
      <c r="B50" s="33" t="s">
        <v>20</v>
      </c>
      <c r="C50" s="34" t="s">
        <v>79</v>
      </c>
      <c r="D50" s="34" t="s">
        <v>40</v>
      </c>
      <c r="E50" s="34"/>
      <c r="F50" s="56" t="s">
        <v>75</v>
      </c>
      <c r="G50" s="57">
        <v>0.75</v>
      </c>
      <c r="H50" s="34" t="s">
        <v>59</v>
      </c>
      <c r="I50" s="75"/>
      <c r="J50" s="34"/>
      <c r="K50" s="34"/>
      <c r="L50" s="34"/>
      <c r="M50" s="34"/>
      <c r="N50" s="34"/>
      <c r="O50" s="34"/>
      <c r="P50" s="34"/>
      <c r="Q50" s="34"/>
      <c r="R50" s="34">
        <v>1900</v>
      </c>
      <c r="S50" s="21">
        <f>SUM(M50:R50)</f>
        <v>1900</v>
      </c>
    </row>
    <row r="51" spans="1:19" s="2" customFormat="1">
      <c r="A51" s="40"/>
      <c r="B51" s="30"/>
      <c r="C51" s="29"/>
      <c r="D51" s="29"/>
      <c r="E51" s="29"/>
      <c r="F51" s="31"/>
      <c r="G51" s="24"/>
      <c r="H51" s="29"/>
      <c r="I51" s="70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 ht="32">
      <c r="A52" s="58">
        <v>44453</v>
      </c>
      <c r="B52" s="59" t="s">
        <v>38</v>
      </c>
      <c r="C52" s="60" t="s">
        <v>58</v>
      </c>
      <c r="D52" s="60" t="s">
        <v>40</v>
      </c>
      <c r="E52" s="60"/>
      <c r="F52" s="61" t="s">
        <v>80</v>
      </c>
      <c r="G52" s="62">
        <v>0.25</v>
      </c>
      <c r="H52" s="60"/>
      <c r="I52" s="68"/>
      <c r="J52" s="21"/>
      <c r="K52" s="21"/>
      <c r="L52" s="21"/>
      <c r="M52" s="21"/>
      <c r="N52" s="21"/>
      <c r="O52" s="21"/>
      <c r="P52" s="21"/>
      <c r="Q52" s="21"/>
      <c r="R52" s="21">
        <v>2600</v>
      </c>
      <c r="S52" s="21">
        <f t="shared" ref="S52:S57" si="2">SUM(M52:R52)</f>
        <v>2600</v>
      </c>
    </row>
    <row r="53" spans="1:19" ht="32">
      <c r="A53" s="58">
        <v>44453</v>
      </c>
      <c r="B53" s="59" t="s">
        <v>70</v>
      </c>
      <c r="C53" s="60" t="s">
        <v>79</v>
      </c>
      <c r="D53" s="60" t="s">
        <v>40</v>
      </c>
      <c r="E53" s="60"/>
      <c r="F53" s="61" t="s">
        <v>80</v>
      </c>
      <c r="G53" s="62">
        <v>0.25</v>
      </c>
      <c r="H53" s="60"/>
      <c r="I53" s="68"/>
      <c r="J53" s="21"/>
      <c r="K53" s="21"/>
      <c r="L53" s="21"/>
      <c r="M53" s="21"/>
      <c r="N53" s="21"/>
      <c r="O53" s="21"/>
      <c r="P53" s="21"/>
      <c r="Q53" s="21"/>
      <c r="R53" s="21">
        <v>1900</v>
      </c>
      <c r="S53" s="21">
        <f t="shared" si="2"/>
        <v>1900</v>
      </c>
    </row>
    <row r="54" spans="1:19" ht="32">
      <c r="A54" s="58">
        <v>44453</v>
      </c>
      <c r="B54" s="59" t="s">
        <v>38</v>
      </c>
      <c r="C54" s="60" t="s">
        <v>72</v>
      </c>
      <c r="D54" s="60" t="s">
        <v>40</v>
      </c>
      <c r="E54" s="60"/>
      <c r="F54" s="61" t="s">
        <v>73</v>
      </c>
      <c r="G54" s="62">
        <v>0.29166666666666702</v>
      </c>
      <c r="H54" s="60"/>
      <c r="I54" s="68"/>
      <c r="J54" s="21"/>
      <c r="K54" s="21"/>
      <c r="L54" s="21"/>
      <c r="M54" s="21"/>
      <c r="N54" s="21"/>
      <c r="O54" s="21"/>
      <c r="P54" s="21"/>
      <c r="Q54" s="21"/>
      <c r="R54" s="21">
        <v>2600</v>
      </c>
      <c r="S54" s="21">
        <f t="shared" si="2"/>
        <v>2600</v>
      </c>
    </row>
    <row r="55" spans="1:19" ht="32">
      <c r="A55" s="58">
        <v>44453</v>
      </c>
      <c r="B55" s="59" t="s">
        <v>38</v>
      </c>
      <c r="C55" s="60" t="s">
        <v>77</v>
      </c>
      <c r="D55" s="60" t="s">
        <v>40</v>
      </c>
      <c r="E55" s="60"/>
      <c r="F55" s="61" t="s">
        <v>73</v>
      </c>
      <c r="G55" s="62">
        <v>0.29166666666666702</v>
      </c>
      <c r="H55" s="60"/>
      <c r="I55" s="68"/>
      <c r="J55" s="21"/>
      <c r="K55" s="21"/>
      <c r="L55" s="21"/>
      <c r="M55" s="21"/>
      <c r="N55" s="21"/>
      <c r="O55" s="21"/>
      <c r="P55" s="21"/>
      <c r="Q55" s="21"/>
      <c r="R55" s="21">
        <v>2600</v>
      </c>
      <c r="S55" s="21">
        <f t="shared" si="2"/>
        <v>2600</v>
      </c>
    </row>
    <row r="56" spans="1:19" ht="32">
      <c r="A56" s="32">
        <v>44453</v>
      </c>
      <c r="B56" s="33" t="s">
        <v>20</v>
      </c>
      <c r="C56" s="34" t="s">
        <v>52</v>
      </c>
      <c r="D56" s="21" t="s">
        <v>40</v>
      </c>
      <c r="E56" s="60"/>
      <c r="F56" s="61" t="s">
        <v>73</v>
      </c>
      <c r="G56" s="62">
        <v>0.29166666666666702</v>
      </c>
      <c r="H56" s="60"/>
      <c r="I56" s="68"/>
      <c r="J56" s="21"/>
      <c r="K56" s="21"/>
      <c r="L56" s="21"/>
      <c r="M56" s="21"/>
      <c r="N56" s="21"/>
      <c r="O56" s="21"/>
      <c r="P56" s="21"/>
      <c r="Q56" s="21"/>
      <c r="R56" s="21">
        <v>1900</v>
      </c>
      <c r="S56" s="21">
        <f t="shared" si="2"/>
        <v>1900</v>
      </c>
    </row>
    <row r="57" spans="1:19" ht="32">
      <c r="A57" s="58">
        <v>44453</v>
      </c>
      <c r="B57" s="59" t="s">
        <v>38</v>
      </c>
      <c r="C57" s="34" t="s">
        <v>81</v>
      </c>
      <c r="D57" s="21" t="s">
        <v>40</v>
      </c>
      <c r="E57" s="60"/>
      <c r="F57" s="61" t="s">
        <v>82</v>
      </c>
      <c r="G57" s="62">
        <v>0.25694444444444398</v>
      </c>
      <c r="H57" s="60"/>
      <c r="I57" s="68"/>
      <c r="J57" s="21"/>
      <c r="K57" s="21"/>
      <c r="L57" s="21"/>
      <c r="M57" s="21"/>
      <c r="N57" s="21"/>
      <c r="O57" s="21"/>
      <c r="P57" s="21"/>
      <c r="Q57" s="21"/>
      <c r="R57" s="21">
        <v>600</v>
      </c>
      <c r="S57" s="21">
        <f t="shared" si="2"/>
        <v>600</v>
      </c>
    </row>
    <row r="58" spans="1:19">
      <c r="A58" s="58"/>
      <c r="B58" s="59"/>
      <c r="C58" s="60"/>
      <c r="D58" s="60"/>
      <c r="E58" s="60"/>
      <c r="F58" s="61"/>
      <c r="G58" s="62"/>
      <c r="H58" s="60"/>
      <c r="I58" s="68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t="16">
      <c r="A59" s="36">
        <v>44454</v>
      </c>
      <c r="B59" s="37" t="s">
        <v>38</v>
      </c>
      <c r="C59" s="21" t="s">
        <v>83</v>
      </c>
      <c r="D59" s="21" t="s">
        <v>40</v>
      </c>
      <c r="E59" s="21"/>
      <c r="F59" s="22" t="s">
        <v>84</v>
      </c>
      <c r="G59" s="23">
        <v>0.4375</v>
      </c>
      <c r="H59" s="21"/>
      <c r="I59" s="68"/>
      <c r="J59" s="21"/>
      <c r="K59" s="21"/>
      <c r="L59" s="21"/>
      <c r="M59" s="21"/>
      <c r="N59" s="21"/>
      <c r="O59" s="21"/>
      <c r="P59" s="21"/>
      <c r="Q59" s="21"/>
      <c r="R59" s="21">
        <v>900</v>
      </c>
      <c r="S59" s="21">
        <f>SUM(M59:R59)</f>
        <v>900</v>
      </c>
    </row>
    <row r="60" spans="1:19" ht="16">
      <c r="A60" s="36">
        <v>44454</v>
      </c>
      <c r="B60" s="37" t="s">
        <v>38</v>
      </c>
      <c r="C60" s="21" t="s">
        <v>85</v>
      </c>
      <c r="D60" s="21" t="s">
        <v>40</v>
      </c>
      <c r="E60" s="21"/>
      <c r="F60" s="22" t="s">
        <v>84</v>
      </c>
      <c r="G60" s="23">
        <v>0.45833333333333298</v>
      </c>
      <c r="H60" s="21"/>
      <c r="I60" s="68"/>
      <c r="J60" s="21"/>
      <c r="K60" s="21"/>
      <c r="L60" s="21"/>
      <c r="M60" s="21"/>
      <c r="N60" s="21"/>
      <c r="O60" s="21"/>
      <c r="P60" s="21"/>
      <c r="Q60" s="21"/>
      <c r="R60" s="21">
        <v>900</v>
      </c>
      <c r="S60" s="21">
        <f>SUM(M60:R60)</f>
        <v>900</v>
      </c>
    </row>
    <row r="61" spans="1:19" ht="16">
      <c r="A61" s="36">
        <v>44454</v>
      </c>
      <c r="B61" s="37" t="s">
        <v>38</v>
      </c>
      <c r="C61" s="21" t="s">
        <v>86</v>
      </c>
      <c r="D61" s="21" t="s">
        <v>40</v>
      </c>
      <c r="E61" s="21"/>
      <c r="F61" s="22" t="s">
        <v>84</v>
      </c>
      <c r="G61" s="23">
        <v>0.45833333333333298</v>
      </c>
      <c r="H61" s="21"/>
      <c r="I61" s="68"/>
      <c r="J61" s="21"/>
      <c r="K61" s="21"/>
      <c r="L61" s="21"/>
      <c r="M61" s="21"/>
      <c r="N61" s="21"/>
      <c r="O61" s="21"/>
      <c r="P61" s="21"/>
      <c r="Q61" s="21"/>
      <c r="R61" s="21">
        <v>900</v>
      </c>
      <c r="S61" s="21">
        <f>SUM(M61:R61)</f>
        <v>900</v>
      </c>
    </row>
    <row r="62" spans="1:19" ht="16">
      <c r="A62" s="36">
        <v>44454</v>
      </c>
      <c r="B62" s="37" t="s">
        <v>87</v>
      </c>
      <c r="C62" s="21" t="s">
        <v>88</v>
      </c>
      <c r="D62" s="21" t="s">
        <v>40</v>
      </c>
      <c r="E62" s="21"/>
      <c r="F62" s="22" t="s">
        <v>84</v>
      </c>
      <c r="G62" s="23">
        <v>0.47916666666666702</v>
      </c>
      <c r="H62" s="21"/>
      <c r="I62" s="68"/>
      <c r="J62" s="21"/>
      <c r="K62" s="21"/>
      <c r="L62" s="21"/>
      <c r="M62" s="21"/>
      <c r="N62" s="21"/>
      <c r="O62" s="21"/>
      <c r="P62" s="21"/>
      <c r="Q62" s="21"/>
      <c r="R62" s="21">
        <v>450</v>
      </c>
      <c r="S62" s="21">
        <f>SUM(M62:R62)</f>
        <v>450</v>
      </c>
    </row>
    <row r="63" spans="1:19" ht="16">
      <c r="A63" s="36">
        <v>44454</v>
      </c>
      <c r="B63" s="37" t="s">
        <v>87</v>
      </c>
      <c r="C63" s="21" t="s">
        <v>89</v>
      </c>
      <c r="D63" s="21" t="s">
        <v>40</v>
      </c>
      <c r="E63" s="21"/>
      <c r="F63" s="22" t="s">
        <v>84</v>
      </c>
      <c r="G63" s="23">
        <v>0.33333333333333298</v>
      </c>
      <c r="H63" s="34" t="s">
        <v>59</v>
      </c>
      <c r="I63" s="68"/>
      <c r="J63" s="21"/>
      <c r="K63" s="21"/>
      <c r="L63" s="21"/>
      <c r="M63" s="21"/>
      <c r="N63" s="21"/>
      <c r="O63" s="21"/>
      <c r="P63" s="21"/>
      <c r="Q63" s="21"/>
      <c r="R63" s="21">
        <v>450</v>
      </c>
      <c r="S63" s="21">
        <v>450</v>
      </c>
    </row>
    <row r="64" spans="1:19">
      <c r="A64" s="21"/>
      <c r="B64" s="21"/>
      <c r="C64" s="21"/>
      <c r="D64" s="21"/>
      <c r="E64" s="21"/>
      <c r="F64" s="22"/>
      <c r="G64" s="21"/>
      <c r="H64" s="21"/>
      <c r="I64" s="68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t="18">
      <c r="A65" s="21"/>
      <c r="B65" s="21"/>
      <c r="C65" s="79"/>
      <c r="D65" s="79"/>
      <c r="E65" s="79"/>
      <c r="F65" s="80"/>
      <c r="G65" s="79"/>
      <c r="H65" s="79"/>
      <c r="I65" s="81"/>
      <c r="J65" s="79"/>
      <c r="K65" s="79"/>
      <c r="L65" s="79"/>
      <c r="M65" s="79">
        <f>SUM(M2:M64)</f>
        <v>5255</v>
      </c>
      <c r="N65" s="79">
        <f>SUM(N2:N64)</f>
        <v>5000</v>
      </c>
      <c r="O65" s="79">
        <f>SUM(O2:O64)</f>
        <v>900</v>
      </c>
      <c r="P65" s="79">
        <f>SUM(P2:P64)</f>
        <v>1950</v>
      </c>
      <c r="Q65" s="79">
        <f>SUM(Q2:Q64)</f>
        <v>135</v>
      </c>
      <c r="R65" s="79">
        <f>SUM(R2:R64)</f>
        <v>65700</v>
      </c>
      <c r="S65" s="79">
        <f>SUM(S2:S64)</f>
        <v>78940</v>
      </c>
    </row>
    <row r="66" spans="1:19">
      <c r="A66" s="21"/>
      <c r="B66" s="21"/>
      <c r="D66" s="21"/>
      <c r="E66" s="21"/>
      <c r="F66" s="22"/>
      <c r="G66" s="21"/>
      <c r="H66" s="21"/>
      <c r="I66" s="68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t="32" customHeight="1">
      <c r="R67" s="83" t="s">
        <v>91</v>
      </c>
      <c r="S67" s="3">
        <v>78900</v>
      </c>
    </row>
  </sheetData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明细结算表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2015-06-05T18:19:00Z</dcterms:created>
  <dcterms:modified xsi:type="dcterms:W3CDTF">2021-09-17T02:39:20Z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8389994080E04DE5A79DCD74C148B275</vt:lpwstr>
  </property>
  <property fmtid="{D5CDD505-2E9C-101B-9397-08002B2CF9AE}" pid="3" name="KSOProductBuildVer">
    <vt:lpwstr>2052-11.1.0.10938</vt:lpwstr>
  </property>
</Properties>
</file>