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514EB701-1F97-7A47-A92D-762812D8C26F}" xr6:coauthVersionLast="47" xr6:coauthVersionMax="47" xr10:uidLastSave="{00000000-0000-0000-0000-000000000000}"/>
  <bookViews>
    <workbookView xWindow="560" yWindow="500" windowWidth="28240" windowHeight="15960" xr2:uid="{5572A985-518F-0747-8A33-50A841EDEF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49" i="1"/>
  <c r="D3" i="1"/>
  <c r="D22" i="1"/>
  <c r="D31" i="1"/>
  <c r="D40" i="1"/>
  <c r="D4" i="1"/>
</calcChain>
</file>

<file path=xl/sharedStrings.xml><?xml version="1.0" encoding="utf-8"?>
<sst xmlns="http://schemas.openxmlformats.org/spreadsheetml/2006/main" count="106" uniqueCount="50">
  <si>
    <t>城市</t>
    <phoneticPr fontId="2" type="noConversion"/>
  </si>
  <si>
    <t>款项说明</t>
    <phoneticPr fontId="2" type="noConversion"/>
  </si>
  <si>
    <t>金额</t>
    <phoneticPr fontId="2" type="noConversion"/>
  </si>
  <si>
    <t>备注</t>
    <phoneticPr fontId="2" type="noConversion"/>
  </si>
  <si>
    <t>餐费</t>
    <phoneticPr fontId="2" type="noConversion"/>
  </si>
  <si>
    <t>过路费</t>
    <phoneticPr fontId="2" type="noConversion"/>
  </si>
  <si>
    <t>核酸费</t>
    <phoneticPr fontId="2" type="noConversion"/>
  </si>
  <si>
    <t>备用金</t>
    <phoneticPr fontId="2" type="noConversion"/>
  </si>
  <si>
    <t>备用金总计</t>
    <phoneticPr fontId="2" type="noConversion"/>
  </si>
  <si>
    <t>合计</t>
    <phoneticPr fontId="2" type="noConversion"/>
  </si>
  <si>
    <t>第一站
厦门</t>
    <phoneticPr fontId="2" type="noConversion"/>
  </si>
  <si>
    <t>第二站
深圳</t>
    <phoneticPr fontId="2" type="noConversion"/>
  </si>
  <si>
    <t>第三站
长沙</t>
    <phoneticPr fontId="2" type="noConversion"/>
  </si>
  <si>
    <t>第四站
武汉</t>
    <phoneticPr fontId="2" type="noConversion"/>
  </si>
  <si>
    <t>第五站
杭州</t>
    <phoneticPr fontId="2" type="noConversion"/>
  </si>
  <si>
    <t>教练餐费</t>
    <phoneticPr fontId="2" type="noConversion"/>
  </si>
  <si>
    <t>样品采购</t>
    <phoneticPr fontId="2" type="noConversion"/>
  </si>
  <si>
    <t>前期</t>
    <phoneticPr fontId="2" type="noConversion"/>
  </si>
  <si>
    <t>2022大众进口汽车南区越野试驾备用金申请明细（EP-2022-117）</t>
    <phoneticPr fontId="2" type="noConversion"/>
  </si>
  <si>
    <t>摄影摄像餐费</t>
    <phoneticPr fontId="2" type="noConversion"/>
  </si>
  <si>
    <t>洗车</t>
    <phoneticPr fontId="2" type="noConversion"/>
  </si>
  <si>
    <t>打印费</t>
    <phoneticPr fontId="2" type="noConversion"/>
  </si>
  <si>
    <t>11月19日，摄影摄像航拍3人，1天餐费</t>
    <phoneticPr fontId="2" type="noConversion"/>
  </si>
  <si>
    <t>试驾车5辆，1次洗车费</t>
    <phoneticPr fontId="2" type="noConversion"/>
  </si>
  <si>
    <t>工作车1辆、试驾车5辆、嘉宾车辆预计40辆过路费</t>
    <phoneticPr fontId="2" type="noConversion"/>
  </si>
  <si>
    <t>物料补充、活动中应对突发情况备用金</t>
    <phoneticPr fontId="2" type="noConversion"/>
  </si>
  <si>
    <t>工作人员3人、教练3人、2天1检</t>
    <phoneticPr fontId="2" type="noConversion"/>
  </si>
  <si>
    <t>午餐包采购</t>
    <phoneticPr fontId="2" type="noConversion"/>
  </si>
  <si>
    <t>恐龙考古盲盒、掐丝珐琅样品采购，马甲、冲锋衣、印章、寻宝图、分组手环、桌旗打样</t>
    <phoneticPr fontId="2" type="noConversion"/>
  </si>
  <si>
    <t>11月20日-11月27日，工作人员3人，8天餐费</t>
    <phoneticPr fontId="2" type="noConversion"/>
  </si>
  <si>
    <t>11月20日-11月27日，教练3人，8天餐费</t>
    <phoneticPr fontId="2" type="noConversion"/>
  </si>
  <si>
    <t>11月15日-11月19日，工作人员3人，5天餐费</t>
    <phoneticPr fontId="2" type="noConversion"/>
  </si>
  <si>
    <t>11月17日-11月19日，教练3人，3天餐费</t>
    <phoneticPr fontId="2" type="noConversion"/>
  </si>
  <si>
    <t>11月26日-11月27日，摄影摄像航拍3人，2天餐费</t>
    <phoneticPr fontId="2" type="noConversion"/>
  </si>
  <si>
    <t>试驾车5辆，2次洗车费</t>
    <phoneticPr fontId="2" type="noConversion"/>
  </si>
  <si>
    <t>工作车1辆、试驾车5辆、嘉宾车辆预计80辆过路费</t>
    <phoneticPr fontId="2" type="noConversion"/>
  </si>
  <si>
    <t>互动篷房午餐三明治、软饮料采购，每站内容需到当地确认，150份</t>
    <phoneticPr fontId="2" type="noConversion"/>
  </si>
  <si>
    <t>11月28日-12月3日，工作人员3人，6天餐费</t>
    <phoneticPr fontId="2" type="noConversion"/>
  </si>
  <si>
    <t>11月28日-12月3日，教练3人，6天餐费</t>
    <phoneticPr fontId="2" type="noConversion"/>
  </si>
  <si>
    <t>12月3日，摄影摄像航拍3人，1天餐费</t>
    <phoneticPr fontId="2" type="noConversion"/>
  </si>
  <si>
    <t>免责协议、信息收集共5页，每天150份，2天，其他临时打印物料</t>
    <phoneticPr fontId="2" type="noConversion"/>
  </si>
  <si>
    <t>免责协议、信息收集共5页，每天150份，其他临时打印物料</t>
    <phoneticPr fontId="2" type="noConversion"/>
  </si>
  <si>
    <t>12月4日-12月10日，工作人员3人，7天餐费</t>
    <phoneticPr fontId="2" type="noConversion"/>
  </si>
  <si>
    <t>12月4日-12月10日，教练3人，7天餐费</t>
    <phoneticPr fontId="2" type="noConversion"/>
  </si>
  <si>
    <t>12月10日，摄影摄像航拍3人，1天餐费</t>
    <phoneticPr fontId="2" type="noConversion"/>
  </si>
  <si>
    <t>12月11日-12月18日，工作人员3人，8天餐费</t>
    <phoneticPr fontId="2" type="noConversion"/>
  </si>
  <si>
    <t>12月11日-12月18日，教练3人，8天餐费</t>
    <phoneticPr fontId="2" type="noConversion"/>
  </si>
  <si>
    <t>12月18日，摄影摄像航拍3人，1天餐费</t>
    <phoneticPr fontId="2" type="noConversion"/>
  </si>
  <si>
    <t>互动篷房午餐三明治、软饮料采购，每站内容需到当地确认，300份</t>
    <phoneticPr fontId="2" type="noConversion"/>
  </si>
  <si>
    <t>打款日期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</si>
</sst>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58" fontId="0" fillId="0" borderId="1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3F7-7672-6445-AA91-A4A6A0BE4D6D}">
  <dimension ref="A1:F49"/>
  <sheetViews>
    <sheetView tabSelected="1" workbookViewId="0">
      <selection activeCell="H7" sqref="H7"/>
    </sheetView>
  </sheetViews>
  <sheetFormatPr baseColWidth="10" defaultRowHeight="16"/>
  <cols>
    <col min="1" max="4" width="15.83203125" style="2" customWidth="1"/>
    <col min="5" max="5" width="60.83203125" style="2" customWidth="1"/>
    <col min="6" max="6" width="15.83203125" style="2" customWidth="1"/>
    <col min="7" max="16384" width="10.83203125" style="2"/>
  </cols>
  <sheetData>
    <row r="1" spans="1:6" ht="40" customHeight="1">
      <c r="A1" s="14" t="s">
        <v>18</v>
      </c>
      <c r="B1" s="15"/>
      <c r="C1" s="15"/>
      <c r="D1" s="15"/>
      <c r="E1" s="15"/>
      <c r="F1" s="15"/>
    </row>
    <row r="2" spans="1:6" s="1" customFormat="1" ht="25" customHeight="1">
      <c r="A2" s="3" t="s">
        <v>0</v>
      </c>
      <c r="B2" s="3" t="s">
        <v>1</v>
      </c>
      <c r="C2" s="3" t="s">
        <v>2</v>
      </c>
      <c r="D2" s="3" t="s">
        <v>9</v>
      </c>
      <c r="E2" s="3" t="s">
        <v>3</v>
      </c>
      <c r="F2" s="3" t="s">
        <v>49</v>
      </c>
    </row>
    <row r="3" spans="1:6" s="1" customFormat="1" ht="50" customHeight="1">
      <c r="A3" s="3" t="s">
        <v>17</v>
      </c>
      <c r="B3" s="3" t="s">
        <v>16</v>
      </c>
      <c r="C3" s="3">
        <v>2000</v>
      </c>
      <c r="D3" s="4">
        <f>C3</f>
        <v>2000</v>
      </c>
      <c r="E3" s="12" t="s">
        <v>28</v>
      </c>
      <c r="F3" s="13">
        <v>44876</v>
      </c>
    </row>
    <row r="4" spans="1:6" s="1" customFormat="1" ht="25" customHeight="1">
      <c r="A4" s="5" t="s">
        <v>10</v>
      </c>
      <c r="B4" s="3" t="s">
        <v>4</v>
      </c>
      <c r="C4" s="3">
        <v>1200</v>
      </c>
      <c r="D4" s="6">
        <f>SUM(C4:C12)</f>
        <v>9260</v>
      </c>
      <c r="E4" s="11" t="s">
        <v>31</v>
      </c>
      <c r="F4" s="5"/>
    </row>
    <row r="5" spans="1:6" s="1" customFormat="1" ht="25" customHeight="1">
      <c r="A5" s="5"/>
      <c r="B5" s="3" t="s">
        <v>15</v>
      </c>
      <c r="C5" s="3">
        <v>720</v>
      </c>
      <c r="D5" s="7"/>
      <c r="E5" s="11" t="s">
        <v>32</v>
      </c>
      <c r="F5" s="5"/>
    </row>
    <row r="6" spans="1:6" s="1" customFormat="1" ht="25" customHeight="1">
      <c r="A6" s="5"/>
      <c r="B6" s="3" t="s">
        <v>19</v>
      </c>
      <c r="C6" s="3">
        <v>240</v>
      </c>
      <c r="D6" s="7"/>
      <c r="E6" s="11" t="s">
        <v>22</v>
      </c>
      <c r="F6" s="5"/>
    </row>
    <row r="7" spans="1:6" s="1" customFormat="1" ht="25" customHeight="1">
      <c r="A7" s="5"/>
      <c r="B7" s="3" t="s">
        <v>20</v>
      </c>
      <c r="C7" s="3">
        <v>300</v>
      </c>
      <c r="D7" s="7"/>
      <c r="E7" s="11" t="s">
        <v>23</v>
      </c>
      <c r="F7" s="5"/>
    </row>
    <row r="8" spans="1:6" s="1" customFormat="1" ht="25" customHeight="1">
      <c r="A8" s="5"/>
      <c r="B8" s="3" t="s">
        <v>21</v>
      </c>
      <c r="C8" s="3">
        <v>1000</v>
      </c>
      <c r="D8" s="7"/>
      <c r="E8" s="11" t="s">
        <v>41</v>
      </c>
      <c r="F8" s="5"/>
    </row>
    <row r="9" spans="1:6" s="1" customFormat="1" ht="25" customHeight="1">
      <c r="A9" s="5"/>
      <c r="B9" s="3" t="s">
        <v>5</v>
      </c>
      <c r="C9" s="3">
        <v>1000</v>
      </c>
      <c r="D9" s="7"/>
      <c r="E9" s="11" t="s">
        <v>24</v>
      </c>
      <c r="F9" s="5"/>
    </row>
    <row r="10" spans="1:6" s="1" customFormat="1" ht="25" customHeight="1">
      <c r="A10" s="5"/>
      <c r="B10" s="3" t="s">
        <v>6</v>
      </c>
      <c r="C10" s="3">
        <v>300</v>
      </c>
      <c r="D10" s="7"/>
      <c r="E10" s="11" t="s">
        <v>26</v>
      </c>
      <c r="F10" s="5"/>
    </row>
    <row r="11" spans="1:6" s="1" customFormat="1" ht="25" customHeight="1">
      <c r="A11" s="5"/>
      <c r="B11" s="3" t="s">
        <v>27</v>
      </c>
      <c r="C11" s="3">
        <v>2500</v>
      </c>
      <c r="D11" s="7"/>
      <c r="E11" s="11" t="s">
        <v>36</v>
      </c>
      <c r="F11" s="5"/>
    </row>
    <row r="12" spans="1:6" s="1" customFormat="1" ht="25" customHeight="1">
      <c r="A12" s="5"/>
      <c r="B12" s="3" t="s">
        <v>7</v>
      </c>
      <c r="C12" s="3">
        <v>2000</v>
      </c>
      <c r="D12" s="8"/>
      <c r="E12" s="11" t="s">
        <v>25</v>
      </c>
      <c r="F12" s="5"/>
    </row>
    <row r="13" spans="1:6" s="1" customFormat="1" ht="25" customHeight="1">
      <c r="A13" s="5" t="s">
        <v>11</v>
      </c>
      <c r="B13" s="3" t="s">
        <v>4</v>
      </c>
      <c r="C13" s="3">
        <v>1920</v>
      </c>
      <c r="D13" s="6">
        <f>SUM(C13:C21)</f>
        <v>16220</v>
      </c>
      <c r="E13" s="11" t="s">
        <v>29</v>
      </c>
      <c r="F13" s="13">
        <v>44883</v>
      </c>
    </row>
    <row r="14" spans="1:6" s="1" customFormat="1" ht="25" customHeight="1">
      <c r="A14" s="5"/>
      <c r="B14" s="3" t="s">
        <v>15</v>
      </c>
      <c r="C14" s="3">
        <v>1920</v>
      </c>
      <c r="D14" s="7"/>
      <c r="E14" s="11" t="s">
        <v>30</v>
      </c>
      <c r="F14" s="5"/>
    </row>
    <row r="15" spans="1:6" s="1" customFormat="1" ht="25" customHeight="1">
      <c r="A15" s="5"/>
      <c r="B15" s="3" t="s">
        <v>19</v>
      </c>
      <c r="C15" s="3">
        <v>480</v>
      </c>
      <c r="D15" s="7"/>
      <c r="E15" s="11" t="s">
        <v>33</v>
      </c>
      <c r="F15" s="5"/>
    </row>
    <row r="16" spans="1:6" s="1" customFormat="1" ht="25" customHeight="1">
      <c r="A16" s="5"/>
      <c r="B16" s="3" t="s">
        <v>20</v>
      </c>
      <c r="C16" s="3">
        <v>600</v>
      </c>
      <c r="D16" s="7"/>
      <c r="E16" s="11" t="s">
        <v>34</v>
      </c>
      <c r="F16" s="5"/>
    </row>
    <row r="17" spans="1:6" s="1" customFormat="1" ht="25" customHeight="1">
      <c r="A17" s="5"/>
      <c r="B17" s="3" t="s">
        <v>21</v>
      </c>
      <c r="C17" s="3">
        <v>1800</v>
      </c>
      <c r="D17" s="7"/>
      <c r="E17" s="11" t="s">
        <v>40</v>
      </c>
      <c r="F17" s="5"/>
    </row>
    <row r="18" spans="1:6" s="1" customFormat="1" ht="25" customHeight="1">
      <c r="A18" s="5"/>
      <c r="B18" s="3" t="s">
        <v>5</v>
      </c>
      <c r="C18" s="3">
        <v>2000</v>
      </c>
      <c r="D18" s="7"/>
      <c r="E18" s="11" t="s">
        <v>35</v>
      </c>
      <c r="F18" s="5"/>
    </row>
    <row r="19" spans="1:6" s="1" customFormat="1" ht="25" customHeight="1">
      <c r="A19" s="5"/>
      <c r="B19" s="3" t="s">
        <v>6</v>
      </c>
      <c r="C19" s="3">
        <v>500</v>
      </c>
      <c r="D19" s="7"/>
      <c r="E19" s="11" t="s">
        <v>26</v>
      </c>
      <c r="F19" s="5"/>
    </row>
    <row r="20" spans="1:6" s="1" customFormat="1" ht="25" customHeight="1">
      <c r="A20" s="5"/>
      <c r="B20" s="3" t="s">
        <v>27</v>
      </c>
      <c r="C20" s="3">
        <v>5000</v>
      </c>
      <c r="D20" s="7"/>
      <c r="E20" s="11" t="s">
        <v>48</v>
      </c>
      <c r="F20" s="5"/>
    </row>
    <row r="21" spans="1:6" s="1" customFormat="1" ht="25" customHeight="1">
      <c r="A21" s="5"/>
      <c r="B21" s="3" t="s">
        <v>7</v>
      </c>
      <c r="C21" s="3">
        <v>2000</v>
      </c>
      <c r="D21" s="8"/>
      <c r="E21" s="11" t="s">
        <v>25</v>
      </c>
      <c r="F21" s="5"/>
    </row>
    <row r="22" spans="1:6" s="1" customFormat="1" ht="25" customHeight="1">
      <c r="A22" s="5" t="s">
        <v>12</v>
      </c>
      <c r="B22" s="3" t="s">
        <v>4</v>
      </c>
      <c r="C22" s="3">
        <v>1440</v>
      </c>
      <c r="D22" s="6">
        <f t="shared" ref="D22" si="0">SUM(C22:C30)</f>
        <v>10320</v>
      </c>
      <c r="E22" s="11" t="s">
        <v>37</v>
      </c>
      <c r="F22" s="13">
        <v>44890</v>
      </c>
    </row>
    <row r="23" spans="1:6" s="1" customFormat="1" ht="25" customHeight="1">
      <c r="A23" s="5"/>
      <c r="B23" s="3" t="s">
        <v>15</v>
      </c>
      <c r="C23" s="3">
        <v>1440</v>
      </c>
      <c r="D23" s="7"/>
      <c r="E23" s="11" t="s">
        <v>38</v>
      </c>
      <c r="F23" s="5"/>
    </row>
    <row r="24" spans="1:6" s="1" customFormat="1" ht="25" customHeight="1">
      <c r="A24" s="5"/>
      <c r="B24" s="3" t="s">
        <v>19</v>
      </c>
      <c r="C24" s="3">
        <v>240</v>
      </c>
      <c r="D24" s="7"/>
      <c r="E24" s="11" t="s">
        <v>39</v>
      </c>
      <c r="F24" s="5"/>
    </row>
    <row r="25" spans="1:6" s="1" customFormat="1" ht="25" customHeight="1">
      <c r="A25" s="5"/>
      <c r="B25" s="3" t="s">
        <v>20</v>
      </c>
      <c r="C25" s="3">
        <v>300</v>
      </c>
      <c r="D25" s="7"/>
      <c r="E25" s="11" t="s">
        <v>23</v>
      </c>
      <c r="F25" s="5"/>
    </row>
    <row r="26" spans="1:6" s="1" customFormat="1" ht="25" customHeight="1">
      <c r="A26" s="5"/>
      <c r="B26" s="3" t="s">
        <v>21</v>
      </c>
      <c r="C26" s="3">
        <v>1000</v>
      </c>
      <c r="D26" s="7"/>
      <c r="E26" s="11" t="s">
        <v>41</v>
      </c>
      <c r="F26" s="5"/>
    </row>
    <row r="27" spans="1:6" s="1" customFormat="1" ht="25" customHeight="1">
      <c r="A27" s="5"/>
      <c r="B27" s="3" t="s">
        <v>5</v>
      </c>
      <c r="C27" s="3">
        <v>1000</v>
      </c>
      <c r="D27" s="7"/>
      <c r="E27" s="11" t="s">
        <v>24</v>
      </c>
      <c r="F27" s="5"/>
    </row>
    <row r="28" spans="1:6" s="1" customFormat="1" ht="25" customHeight="1">
      <c r="A28" s="5"/>
      <c r="B28" s="3" t="s">
        <v>6</v>
      </c>
      <c r="C28" s="3">
        <v>400</v>
      </c>
      <c r="D28" s="7"/>
      <c r="E28" s="11" t="s">
        <v>26</v>
      </c>
      <c r="F28" s="5"/>
    </row>
    <row r="29" spans="1:6" s="1" customFormat="1" ht="25" customHeight="1">
      <c r="A29" s="5"/>
      <c r="B29" s="3" t="s">
        <v>27</v>
      </c>
      <c r="C29" s="3">
        <v>2500</v>
      </c>
      <c r="D29" s="7"/>
      <c r="E29" s="11" t="s">
        <v>36</v>
      </c>
      <c r="F29" s="5"/>
    </row>
    <row r="30" spans="1:6" s="1" customFormat="1" ht="25" customHeight="1">
      <c r="A30" s="5"/>
      <c r="B30" s="3" t="s">
        <v>7</v>
      </c>
      <c r="C30" s="3">
        <v>2000</v>
      </c>
      <c r="D30" s="8"/>
      <c r="E30" s="11" t="s">
        <v>25</v>
      </c>
      <c r="F30" s="5"/>
    </row>
    <row r="31" spans="1:6" s="1" customFormat="1" ht="25" customHeight="1">
      <c r="A31" s="5" t="s">
        <v>13</v>
      </c>
      <c r="B31" s="3" t="s">
        <v>4</v>
      </c>
      <c r="C31" s="3">
        <v>1680</v>
      </c>
      <c r="D31" s="6">
        <f t="shared" ref="D31" si="1">SUM(C31:C39)</f>
        <v>10850</v>
      </c>
      <c r="E31" s="11" t="s">
        <v>42</v>
      </c>
      <c r="F31" s="13">
        <v>44897</v>
      </c>
    </row>
    <row r="32" spans="1:6" s="1" customFormat="1" ht="25" customHeight="1">
      <c r="A32" s="5"/>
      <c r="B32" s="3" t="s">
        <v>15</v>
      </c>
      <c r="C32" s="3">
        <v>1680</v>
      </c>
      <c r="D32" s="7"/>
      <c r="E32" s="11" t="s">
        <v>43</v>
      </c>
      <c r="F32" s="5"/>
    </row>
    <row r="33" spans="1:6" s="1" customFormat="1" ht="25" customHeight="1">
      <c r="A33" s="5"/>
      <c r="B33" s="3" t="s">
        <v>19</v>
      </c>
      <c r="C33" s="3">
        <v>240</v>
      </c>
      <c r="D33" s="7"/>
      <c r="E33" s="11" t="s">
        <v>44</v>
      </c>
      <c r="F33" s="5"/>
    </row>
    <row r="34" spans="1:6" s="1" customFormat="1" ht="25" customHeight="1">
      <c r="A34" s="5"/>
      <c r="B34" s="3" t="s">
        <v>20</v>
      </c>
      <c r="C34" s="3">
        <v>300</v>
      </c>
      <c r="D34" s="7"/>
      <c r="E34" s="11" t="s">
        <v>23</v>
      </c>
      <c r="F34" s="5"/>
    </row>
    <row r="35" spans="1:6" s="1" customFormat="1" ht="25" customHeight="1">
      <c r="A35" s="5"/>
      <c r="B35" s="3" t="s">
        <v>21</v>
      </c>
      <c r="C35" s="3">
        <v>1000</v>
      </c>
      <c r="D35" s="7"/>
      <c r="E35" s="11" t="s">
        <v>41</v>
      </c>
      <c r="F35" s="5"/>
    </row>
    <row r="36" spans="1:6" s="1" customFormat="1" ht="25" customHeight="1">
      <c r="A36" s="5"/>
      <c r="B36" s="3" t="s">
        <v>5</v>
      </c>
      <c r="C36" s="3">
        <v>1000</v>
      </c>
      <c r="D36" s="7"/>
      <c r="E36" s="11" t="s">
        <v>24</v>
      </c>
      <c r="F36" s="5"/>
    </row>
    <row r="37" spans="1:6" s="1" customFormat="1" ht="25" customHeight="1">
      <c r="A37" s="5"/>
      <c r="B37" s="3" t="s">
        <v>6</v>
      </c>
      <c r="C37" s="3">
        <v>450</v>
      </c>
      <c r="D37" s="7"/>
      <c r="E37" s="11" t="s">
        <v>26</v>
      </c>
      <c r="F37" s="5"/>
    </row>
    <row r="38" spans="1:6" s="1" customFormat="1" ht="25" customHeight="1">
      <c r="A38" s="5"/>
      <c r="B38" s="3" t="s">
        <v>27</v>
      </c>
      <c r="C38" s="3">
        <v>2500</v>
      </c>
      <c r="D38" s="7"/>
      <c r="E38" s="11" t="s">
        <v>36</v>
      </c>
      <c r="F38" s="5"/>
    </row>
    <row r="39" spans="1:6" s="1" customFormat="1" ht="25" customHeight="1">
      <c r="A39" s="5"/>
      <c r="B39" s="3" t="s">
        <v>7</v>
      </c>
      <c r="C39" s="3">
        <v>2000</v>
      </c>
      <c r="D39" s="8"/>
      <c r="E39" s="11" t="s">
        <v>25</v>
      </c>
      <c r="F39" s="5"/>
    </row>
    <row r="40" spans="1:6" s="1" customFormat="1" ht="25" customHeight="1">
      <c r="A40" s="5" t="s">
        <v>14</v>
      </c>
      <c r="B40" s="3" t="s">
        <v>4</v>
      </c>
      <c r="C40" s="3">
        <v>1680</v>
      </c>
      <c r="D40" s="6">
        <f t="shared" ref="D40" si="2">SUM(C40:C48)</f>
        <v>11900</v>
      </c>
      <c r="E40" s="11" t="s">
        <v>45</v>
      </c>
      <c r="F40" s="13">
        <v>44904</v>
      </c>
    </row>
    <row r="41" spans="1:6" s="1" customFormat="1" ht="25" customHeight="1">
      <c r="A41" s="5"/>
      <c r="B41" s="3" t="s">
        <v>15</v>
      </c>
      <c r="C41" s="3">
        <v>1680</v>
      </c>
      <c r="D41" s="7"/>
      <c r="E41" s="11" t="s">
        <v>46</v>
      </c>
      <c r="F41" s="5"/>
    </row>
    <row r="42" spans="1:6" s="1" customFormat="1" ht="25" customHeight="1">
      <c r="A42" s="5"/>
      <c r="B42" s="3" t="s">
        <v>19</v>
      </c>
      <c r="C42" s="3">
        <v>240</v>
      </c>
      <c r="D42" s="7"/>
      <c r="E42" s="11" t="s">
        <v>47</v>
      </c>
      <c r="F42" s="5"/>
    </row>
    <row r="43" spans="1:6" s="1" customFormat="1" ht="25" customHeight="1">
      <c r="A43" s="5"/>
      <c r="B43" s="3" t="s">
        <v>20</v>
      </c>
      <c r="C43" s="3">
        <v>300</v>
      </c>
      <c r="D43" s="7"/>
      <c r="E43" s="11" t="s">
        <v>23</v>
      </c>
      <c r="F43" s="5"/>
    </row>
    <row r="44" spans="1:6" s="1" customFormat="1" ht="25" customHeight="1">
      <c r="A44" s="5"/>
      <c r="B44" s="3" t="s">
        <v>21</v>
      </c>
      <c r="C44" s="3">
        <v>1000</v>
      </c>
      <c r="D44" s="7"/>
      <c r="E44" s="11" t="s">
        <v>41</v>
      </c>
      <c r="F44" s="5"/>
    </row>
    <row r="45" spans="1:6" s="1" customFormat="1" ht="25" customHeight="1">
      <c r="A45" s="5"/>
      <c r="B45" s="3" t="s">
        <v>5</v>
      </c>
      <c r="C45" s="3">
        <v>2000</v>
      </c>
      <c r="D45" s="7"/>
      <c r="E45" s="11" t="s">
        <v>24</v>
      </c>
      <c r="F45" s="5"/>
    </row>
    <row r="46" spans="1:6" s="1" customFormat="1" ht="25" customHeight="1">
      <c r="A46" s="5"/>
      <c r="B46" s="3" t="s">
        <v>6</v>
      </c>
      <c r="C46" s="3">
        <v>500</v>
      </c>
      <c r="D46" s="7"/>
      <c r="E46" s="11" t="s">
        <v>26</v>
      </c>
      <c r="F46" s="5"/>
    </row>
    <row r="47" spans="1:6" s="1" customFormat="1" ht="25" customHeight="1">
      <c r="A47" s="5"/>
      <c r="B47" s="3" t="s">
        <v>27</v>
      </c>
      <c r="C47" s="3">
        <v>2500</v>
      </c>
      <c r="D47" s="7"/>
      <c r="E47" s="11" t="s">
        <v>36</v>
      </c>
      <c r="F47" s="5"/>
    </row>
    <row r="48" spans="1:6" s="1" customFormat="1" ht="25" customHeight="1">
      <c r="A48" s="5"/>
      <c r="B48" s="3" t="s">
        <v>7</v>
      </c>
      <c r="C48" s="3">
        <v>2000</v>
      </c>
      <c r="D48" s="8"/>
      <c r="E48" s="11" t="s">
        <v>25</v>
      </c>
      <c r="F48" s="5"/>
    </row>
    <row r="49" spans="1:6" s="1" customFormat="1" ht="25" customHeight="1">
      <c r="A49" s="5" t="s">
        <v>8</v>
      </c>
      <c r="B49" s="5"/>
      <c r="C49" s="9">
        <f>SUM(C3:C48)</f>
        <v>60550</v>
      </c>
      <c r="D49" s="10"/>
      <c r="E49" s="3"/>
      <c r="F49" s="3"/>
    </row>
  </sheetData>
  <mergeCells count="18">
    <mergeCell ref="F3:F12"/>
    <mergeCell ref="F13:F21"/>
    <mergeCell ref="F22:F30"/>
    <mergeCell ref="F31:F39"/>
    <mergeCell ref="F40:F48"/>
    <mergeCell ref="D4:D12"/>
    <mergeCell ref="D22:D30"/>
    <mergeCell ref="D31:D39"/>
    <mergeCell ref="A31:A39"/>
    <mergeCell ref="A4:A12"/>
    <mergeCell ref="A13:A21"/>
    <mergeCell ref="D13:D21"/>
    <mergeCell ref="A1:F1"/>
    <mergeCell ref="A22:A30"/>
    <mergeCell ref="A49:B49"/>
    <mergeCell ref="D40:D48"/>
    <mergeCell ref="C49:D49"/>
    <mergeCell ref="A40:A48"/>
  </mergeCells>
  <phoneticPr fontId="2" type="noConversion"/>
  <pageMargins left="0.7" right="0.7" top="0.75" bottom="0.75" header="0.3" footer="0.3"/>
  <ignoredErrors>
    <ignoredError sqref="D4 D48 D22 D30:D31 D39:D40 D27:D28 D36:D37 D45:D46 D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2022-08-15T08:05:11Z</dcterms:created>
  <dcterms:modified xsi:type="dcterms:W3CDTF">2022-11-04T08:32:57Z</dcterms:modified>
</cp:coreProperties>
</file>