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ngkai/Desktop/ /EP/5月/2022.5.26-27 奥迪北京概念车媒体活动/财务/报销/"/>
    </mc:Choice>
  </mc:AlternateContent>
  <xr:revisionPtr revIDLastSave="0" documentId="13_ncr:1_{5FD2D421-45E5-4C4F-9D48-A8C06346EBA2}" xr6:coauthVersionLast="47" xr6:coauthVersionMax="47" xr10:uidLastSave="{00000000-0000-0000-0000-000000000000}"/>
  <bookViews>
    <workbookView xWindow="0" yWindow="500" windowWidth="28800" windowHeight="15720" xr2:uid="{92A364F7-13F4-C04C-8858-68C36300EC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29" i="1"/>
  <c r="F15" i="1"/>
  <c r="G27" i="1"/>
  <c r="G26" i="1"/>
  <c r="G25" i="1"/>
  <c r="G24" i="1"/>
  <c r="G23" i="1"/>
  <c r="G22" i="1"/>
  <c r="G14" i="1"/>
  <c r="G12" i="1"/>
  <c r="G10" i="1"/>
  <c r="G13" i="1"/>
  <c r="G11" i="1"/>
  <c r="G9" i="1"/>
  <c r="G8" i="1"/>
  <c r="G28" i="1" l="1"/>
  <c r="G7" i="1" l="1"/>
  <c r="G21" i="1"/>
  <c r="G6" i="1"/>
  <c r="G15" i="1" l="1"/>
  <c r="G36" i="1"/>
  <c r="G29" i="1"/>
  <c r="F31" i="1" l="1"/>
  <c r="F17" i="1" l="1"/>
  <c r="F38" i="1" l="1"/>
</calcChain>
</file>

<file path=xl/sharedStrings.xml><?xml version="1.0" encoding="utf-8"?>
<sst xmlns="http://schemas.openxmlformats.org/spreadsheetml/2006/main" count="122" uniqueCount="45">
  <si>
    <t>日期</t>
  </si>
  <si>
    <t>付款方</t>
  </si>
  <si>
    <t>收款方</t>
  </si>
  <si>
    <t>费用名称</t>
  </si>
  <si>
    <t>具体内容</t>
  </si>
  <si>
    <t>金额（元）</t>
  </si>
  <si>
    <t>发票金额</t>
  </si>
  <si>
    <t>无发票情况说明</t>
  </si>
  <si>
    <t>总计</t>
  </si>
  <si>
    <t>前期预支</t>
  </si>
  <si>
    <t>需退回公司</t>
  </si>
  <si>
    <t>餐费</t>
    <phoneticPr fontId="3" type="noConversion"/>
  </si>
  <si>
    <t>庞凯</t>
    <phoneticPr fontId="3" type="noConversion"/>
  </si>
  <si>
    <t>尚8园区</t>
    <phoneticPr fontId="3" type="noConversion"/>
  </si>
  <si>
    <t>停车费</t>
    <phoneticPr fontId="3" type="noConversion"/>
  </si>
  <si>
    <t>替票</t>
    <phoneticPr fontId="3" type="noConversion"/>
  </si>
  <si>
    <t>公司拉奥迪物料</t>
    <phoneticPr fontId="3" type="noConversion"/>
  </si>
  <si>
    <t>场地园区</t>
    <phoneticPr fontId="3" type="noConversion"/>
  </si>
  <si>
    <t>现场执行</t>
    <phoneticPr fontId="3" type="noConversion"/>
  </si>
  <si>
    <t>大勇</t>
    <phoneticPr fontId="3" type="noConversion"/>
  </si>
  <si>
    <t>替票
 电子停车无发票</t>
    <phoneticPr fontId="3" type="noConversion"/>
  </si>
  <si>
    <t>停车费明细</t>
    <phoneticPr fontId="3" type="noConversion"/>
  </si>
  <si>
    <t>核酸费用明细</t>
    <phoneticPr fontId="3" type="noConversion"/>
  </si>
  <si>
    <t>茶歇公司</t>
    <phoneticPr fontId="3" type="noConversion"/>
  </si>
  <si>
    <t>租赁费</t>
    <phoneticPr fontId="3" type="noConversion"/>
  </si>
  <si>
    <t>茶歇道具租赁3天</t>
    <phoneticPr fontId="3" type="noConversion"/>
  </si>
  <si>
    <t>百荣家具</t>
    <phoneticPr fontId="3" type="noConversion"/>
  </si>
  <si>
    <t>折叠椅现场增加12把</t>
    <phoneticPr fontId="3" type="noConversion"/>
  </si>
  <si>
    <t>3人进场、撤场2次核酸</t>
    <phoneticPr fontId="3" type="noConversion"/>
  </si>
  <si>
    <t>核酸</t>
    <phoneticPr fontId="3" type="noConversion"/>
  </si>
  <si>
    <t>核酸检测点</t>
  </si>
  <si>
    <t>核酸检测点</t>
    <phoneticPr fontId="3" type="noConversion"/>
  </si>
  <si>
    <t>1人核酸</t>
    <phoneticPr fontId="3" type="noConversion"/>
  </si>
  <si>
    <t>1人2次核酸</t>
    <phoneticPr fontId="3" type="noConversion"/>
  </si>
  <si>
    <t>勇哥</t>
    <phoneticPr fontId="3" type="noConversion"/>
  </si>
  <si>
    <t>小卖铺</t>
    <phoneticPr fontId="3" type="noConversion"/>
  </si>
  <si>
    <t>给客户买水</t>
    <phoneticPr fontId="3" type="noConversion"/>
  </si>
  <si>
    <t>乐琪</t>
    <phoneticPr fontId="3" type="noConversion"/>
  </si>
  <si>
    <t>顺丰</t>
    <phoneticPr fontId="3" type="noConversion"/>
  </si>
  <si>
    <t>快递费</t>
    <phoneticPr fontId="3" type="noConversion"/>
  </si>
  <si>
    <t>口罩快递</t>
    <phoneticPr fontId="3" type="noConversion"/>
  </si>
  <si>
    <t>保洁费用明细</t>
    <phoneticPr fontId="11" type="noConversion"/>
  </si>
  <si>
    <t>杨敏</t>
    <phoneticPr fontId="3" type="noConversion"/>
  </si>
  <si>
    <t>保洁工资</t>
    <phoneticPr fontId="3" type="noConversion"/>
  </si>
  <si>
    <t>三方人员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</si>
</sst>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¥&quot;* #,##0.00_);_(&quot;¥&quot;* \(#,##0.00\);_(&quot;¥&quot;* &quot;-&quot;??_);_(@_)"/>
    <numFmt numFmtId="176" formatCode="_ &quot;¥&quot;* #,##0.00_ ;_ &quot;¥&quot;* \-#,##0.00_ ;_ &quot;¥&quot;* &quot;-&quot;??_ ;_ @_ "/>
    <numFmt numFmtId="177" formatCode="_ [$¥-804]* #,##0.00_ ;_ [$¥-804]* \-#,##0.00_ ;_ [$¥-804]* &quot;-&quot;??_ ;_ @_ "/>
  </numFmts>
  <fonts count="14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0"/>
      <name val="Arial"/>
      <family val="2"/>
    </font>
    <font>
      <sz val="9"/>
      <color rgb="FF000000"/>
      <name val="微软雅黑"/>
      <family val="2"/>
      <charset val="134"/>
    </font>
    <font>
      <sz val="9"/>
      <name val="Verdana"/>
      <family val="2"/>
    </font>
    <font>
      <b/>
      <sz val="9"/>
      <name val="微软雅黑"/>
      <family val="2"/>
      <charset val="134"/>
    </font>
    <font>
      <sz val="9"/>
      <color theme="1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4" fillId="0" borderId="0">
      <alignment vertical="center"/>
    </xf>
    <xf numFmtId="0" fontId="9" fillId="0" borderId="0"/>
  </cellStyleXfs>
  <cellXfs count="32">
    <xf numFmtId="0" fontId="0" fillId="0" borderId="0" xfId="0">
      <alignment vertical="center"/>
    </xf>
    <xf numFmtId="0" fontId="5" fillId="0" borderId="0" xfId="4" applyFont="1" applyAlignment="1">
      <alignment vertical="center"/>
    </xf>
    <xf numFmtId="176" fontId="5" fillId="0" borderId="0" xfId="4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3" borderId="1" xfId="0" applyFont="1" applyFill="1" applyBorder="1" applyAlignment="1"/>
    <xf numFmtId="176" fontId="8" fillId="3" borderId="1" xfId="0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8" fillId="3" borderId="4" xfId="0" applyNumberFormat="1" applyFont="1" applyFill="1" applyBorder="1" applyAlignment="1">
      <alignment horizontal="right"/>
    </xf>
    <xf numFmtId="0" fontId="8" fillId="3" borderId="4" xfId="0" applyFont="1" applyFill="1" applyBorder="1" applyAlignment="1"/>
    <xf numFmtId="0" fontId="12" fillId="0" borderId="0" xfId="4" applyFont="1" applyAlignment="1">
      <alignment vertical="center"/>
    </xf>
    <xf numFmtId="176" fontId="12" fillId="0" borderId="0" xfId="4" applyNumberFormat="1" applyFont="1" applyAlignment="1">
      <alignment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4" applyFont="1" applyAlignment="1">
      <alignment vertical="center"/>
    </xf>
    <xf numFmtId="176" fontId="7" fillId="0" borderId="0" xfId="4" applyNumberFormat="1" applyFont="1" applyAlignment="1">
      <alignment vertical="center"/>
    </xf>
    <xf numFmtId="0" fontId="7" fillId="3" borderId="1" xfId="0" applyFont="1" applyFill="1" applyBorder="1" applyAlignment="1"/>
    <xf numFmtId="176" fontId="7" fillId="3" borderId="1" xfId="0" applyNumberFormat="1" applyFont="1" applyFill="1" applyBorder="1" applyAlignment="1"/>
    <xf numFmtId="176" fontId="7" fillId="0" borderId="1" xfId="0" applyNumberFormat="1" applyFont="1" applyBorder="1" applyAlignment="1"/>
    <xf numFmtId="176" fontId="8" fillId="2" borderId="1" xfId="0" applyNumberFormat="1" applyFont="1" applyFill="1" applyBorder="1" applyAlignment="1">
      <alignment horizontal="center" vertical="center"/>
    </xf>
    <xf numFmtId="58" fontId="7" fillId="0" borderId="1" xfId="4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</cellXfs>
  <cellStyles count="8">
    <cellStyle name="常规" xfId="0" builtinId="0"/>
    <cellStyle name="常规 2" xfId="7" xr:uid="{5F1E0E62-B38B-7D4B-B769-A07ED962A098}"/>
    <cellStyle name="常规 2 2 2 2" xfId="3" xr:uid="{9DA7986D-2AB7-F74F-9816-A10CC74A3976}"/>
    <cellStyle name="常规 2 3 2" xfId="2" xr:uid="{D5B773FB-F5F8-B34B-8018-D9E912CD9873}"/>
    <cellStyle name="常规 3 2 2" xfId="5" xr:uid="{5EC5A748-C45B-1E4C-A9AF-404DD50C172D}"/>
    <cellStyle name="货币" xfId="1" builtinId="4"/>
    <cellStyle name="普通 2 2 2 2" xfId="4" xr:uid="{84736CCB-B8E9-B546-848B-9E2BA4840306}"/>
    <cellStyle name="一般 2" xfId="6" xr:uid="{008CE306-FC6C-C14B-9F10-B4E94CCEF394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868E-2F57-5A42-9EEF-3DDE11812756}">
  <dimension ref="A3:M39"/>
  <sheetViews>
    <sheetView tabSelected="1" zoomScale="125" workbookViewId="0">
      <selection activeCell="F15" activeCellId="2" sqref="F36 F29 F15"/>
    </sheetView>
  </sheetViews>
  <sheetFormatPr baseColWidth="10" defaultRowHeight="16"/>
  <cols>
    <col min="1" max="1" width="10.33203125" style="28" bestFit="1" customWidth="1"/>
    <col min="2" max="2" width="10.33203125" style="1" bestFit="1" customWidth="1"/>
    <col min="3" max="4" width="12.6640625" style="1" bestFit="1" customWidth="1"/>
    <col min="5" max="5" width="28.83203125" style="1" customWidth="1"/>
    <col min="6" max="6" width="12" style="1" bestFit="1" customWidth="1"/>
    <col min="7" max="7" width="11.5" style="1" customWidth="1"/>
    <col min="8" max="8" width="12.1640625" style="1" customWidth="1"/>
    <col min="9" max="9" width="19.6640625" style="1" customWidth="1"/>
    <col min="10" max="10" width="11.83203125" style="2" customWidth="1"/>
    <col min="11" max="11" width="11.33203125" style="2" bestFit="1" customWidth="1"/>
    <col min="12" max="12" width="7" style="1" bestFit="1" customWidth="1"/>
    <col min="13" max="13" width="5.83203125" style="1" bestFit="1" customWidth="1"/>
  </cols>
  <sheetData>
    <row r="3" spans="1:11" s="17" customFormat="1" ht="14">
      <c r="A3" s="26"/>
      <c r="F3" s="18"/>
      <c r="G3" s="18"/>
      <c r="J3" s="18"/>
      <c r="K3" s="18"/>
    </row>
    <row r="4" spans="1:11" s="12" customFormat="1" ht="14">
      <c r="A4" s="25" t="s">
        <v>21</v>
      </c>
      <c r="F4" s="13"/>
      <c r="G4" s="13"/>
      <c r="J4" s="13"/>
      <c r="K4" s="13"/>
    </row>
    <row r="5" spans="1:11" s="17" customFormat="1" ht="15">
      <c r="A5" s="15" t="s">
        <v>0</v>
      </c>
      <c r="B5" s="14" t="s">
        <v>1</v>
      </c>
      <c r="C5" s="14" t="s">
        <v>2</v>
      </c>
      <c r="D5" s="15" t="s">
        <v>3</v>
      </c>
      <c r="E5" s="15" t="s">
        <v>4</v>
      </c>
      <c r="F5" s="22" t="s">
        <v>5</v>
      </c>
      <c r="G5" s="22" t="s">
        <v>6</v>
      </c>
      <c r="H5" s="16" t="s">
        <v>7</v>
      </c>
      <c r="J5" s="18"/>
      <c r="K5" s="18"/>
    </row>
    <row r="6" spans="1:11" s="24" customFormat="1" ht="15">
      <c r="A6" s="23">
        <v>44675</v>
      </c>
      <c r="B6" s="9" t="s">
        <v>12</v>
      </c>
      <c r="C6" s="7" t="s">
        <v>13</v>
      </c>
      <c r="D6" s="3" t="s">
        <v>14</v>
      </c>
      <c r="E6" s="3" t="s">
        <v>16</v>
      </c>
      <c r="F6" s="6">
        <v>13.5</v>
      </c>
      <c r="G6" s="6">
        <f>F6</f>
        <v>13.5</v>
      </c>
      <c r="H6" s="29" t="s">
        <v>20</v>
      </c>
    </row>
    <row r="7" spans="1:11" s="24" customFormat="1" ht="15">
      <c r="A7" s="23">
        <v>44676</v>
      </c>
      <c r="B7" s="9" t="s">
        <v>12</v>
      </c>
      <c r="C7" s="7" t="s">
        <v>17</v>
      </c>
      <c r="D7" s="3" t="s">
        <v>14</v>
      </c>
      <c r="E7" s="3" t="s">
        <v>18</v>
      </c>
      <c r="F7" s="6">
        <v>3.5</v>
      </c>
      <c r="G7" s="6">
        <f t="shared" ref="G7" si="0">F7</f>
        <v>3.5</v>
      </c>
      <c r="H7" s="30"/>
    </row>
    <row r="8" spans="1:11" s="24" customFormat="1" ht="15">
      <c r="A8" s="23">
        <v>44676</v>
      </c>
      <c r="B8" s="9" t="s">
        <v>12</v>
      </c>
      <c r="C8" s="7" t="s">
        <v>17</v>
      </c>
      <c r="D8" s="3" t="s">
        <v>14</v>
      </c>
      <c r="E8" s="3" t="s">
        <v>18</v>
      </c>
      <c r="F8" s="6">
        <v>1.5</v>
      </c>
      <c r="G8" s="6">
        <f t="shared" ref="G8" si="1">F8</f>
        <v>1.5</v>
      </c>
      <c r="H8" s="30"/>
    </row>
    <row r="9" spans="1:11" s="24" customFormat="1" ht="15">
      <c r="A9" s="23">
        <v>44677</v>
      </c>
      <c r="B9" s="9" t="s">
        <v>12</v>
      </c>
      <c r="C9" s="7" t="s">
        <v>17</v>
      </c>
      <c r="D9" s="3" t="s">
        <v>14</v>
      </c>
      <c r="E9" s="3" t="s">
        <v>18</v>
      </c>
      <c r="F9" s="6">
        <v>18.5</v>
      </c>
      <c r="G9" s="6">
        <f t="shared" ref="G9" si="2">F9</f>
        <v>18.5</v>
      </c>
      <c r="H9" s="30"/>
    </row>
    <row r="10" spans="1:11" s="24" customFormat="1" ht="15">
      <c r="A10" s="23">
        <v>44677</v>
      </c>
      <c r="B10" s="9" t="s">
        <v>19</v>
      </c>
      <c r="C10" s="7" t="s">
        <v>17</v>
      </c>
      <c r="D10" s="3" t="s">
        <v>14</v>
      </c>
      <c r="E10" s="3" t="s">
        <v>18</v>
      </c>
      <c r="F10" s="6">
        <v>14.5</v>
      </c>
      <c r="G10" s="6">
        <f>F10</f>
        <v>14.5</v>
      </c>
      <c r="H10" s="30"/>
    </row>
    <row r="11" spans="1:11" s="24" customFormat="1" ht="15">
      <c r="A11" s="23">
        <v>44678</v>
      </c>
      <c r="B11" s="9" t="s">
        <v>12</v>
      </c>
      <c r="C11" s="7" t="s">
        <v>17</v>
      </c>
      <c r="D11" s="3" t="s">
        <v>14</v>
      </c>
      <c r="E11" s="3" t="s">
        <v>18</v>
      </c>
      <c r="F11" s="6">
        <v>11.5</v>
      </c>
      <c r="G11" s="6">
        <f t="shared" ref="G11" si="3">F11</f>
        <v>11.5</v>
      </c>
      <c r="H11" s="30"/>
    </row>
    <row r="12" spans="1:11" s="24" customFormat="1" ht="15">
      <c r="A12" s="23">
        <v>44678</v>
      </c>
      <c r="B12" s="9" t="s">
        <v>19</v>
      </c>
      <c r="C12" s="7" t="s">
        <v>17</v>
      </c>
      <c r="D12" s="3" t="s">
        <v>14</v>
      </c>
      <c r="E12" s="3" t="s">
        <v>18</v>
      </c>
      <c r="F12" s="6">
        <v>22.5</v>
      </c>
      <c r="G12" s="6">
        <f>F12</f>
        <v>22.5</v>
      </c>
      <c r="H12" s="30"/>
    </row>
    <row r="13" spans="1:11" s="24" customFormat="1" ht="15">
      <c r="A13" s="23">
        <v>44679</v>
      </c>
      <c r="B13" s="9" t="s">
        <v>12</v>
      </c>
      <c r="C13" s="7" t="s">
        <v>17</v>
      </c>
      <c r="D13" s="3" t="s">
        <v>14</v>
      </c>
      <c r="E13" s="3" t="s">
        <v>18</v>
      </c>
      <c r="F13" s="6">
        <v>22</v>
      </c>
      <c r="G13" s="6">
        <f t="shared" ref="G13" si="4">F13</f>
        <v>22</v>
      </c>
      <c r="H13" s="30"/>
    </row>
    <row r="14" spans="1:11" s="24" customFormat="1" ht="15">
      <c r="A14" s="23">
        <v>44679</v>
      </c>
      <c r="B14" s="9" t="s">
        <v>19</v>
      </c>
      <c r="C14" s="7" t="s">
        <v>17</v>
      </c>
      <c r="D14" s="3" t="s">
        <v>14</v>
      </c>
      <c r="E14" s="3" t="s">
        <v>18</v>
      </c>
      <c r="F14" s="6">
        <v>22.5</v>
      </c>
      <c r="G14" s="6">
        <f t="shared" ref="G14" si="5">F14</f>
        <v>22.5</v>
      </c>
      <c r="H14" s="31"/>
    </row>
    <row r="15" spans="1:11" s="17" customFormat="1" ht="14">
      <c r="A15" s="26"/>
      <c r="E15" s="4" t="s">
        <v>8</v>
      </c>
      <c r="F15" s="5">
        <f>SUM(F6:F14)</f>
        <v>130</v>
      </c>
      <c r="G15" s="5">
        <f>SUM(G6:G14)</f>
        <v>130</v>
      </c>
      <c r="J15" s="18"/>
      <c r="K15" s="18"/>
    </row>
    <row r="16" spans="1:11" s="17" customFormat="1" ht="14">
      <c r="A16" s="26"/>
      <c r="E16" s="19" t="s">
        <v>9</v>
      </c>
      <c r="F16" s="20">
        <v>200</v>
      </c>
      <c r="G16" s="21"/>
      <c r="J16" s="18"/>
      <c r="K16" s="18"/>
    </row>
    <row r="17" spans="1:11" s="17" customFormat="1" ht="14">
      <c r="A17" s="26"/>
      <c r="E17" s="19" t="s">
        <v>10</v>
      </c>
      <c r="F17" s="20">
        <f>F16-F15</f>
        <v>70</v>
      </c>
      <c r="G17" s="21"/>
      <c r="J17" s="18"/>
      <c r="K17" s="18"/>
    </row>
    <row r="18" spans="1:11" s="17" customFormat="1" ht="14">
      <c r="A18" s="26"/>
      <c r="F18" s="18"/>
      <c r="G18" s="18"/>
      <c r="J18" s="18"/>
      <c r="K18" s="18"/>
    </row>
    <row r="19" spans="1:11" s="17" customFormat="1" ht="14">
      <c r="A19" s="26" t="s">
        <v>22</v>
      </c>
      <c r="F19" s="18"/>
      <c r="G19" s="18"/>
      <c r="J19" s="18"/>
      <c r="K19" s="18"/>
    </row>
    <row r="20" spans="1:11" s="17" customFormat="1" ht="15">
      <c r="A20" s="15" t="s">
        <v>0</v>
      </c>
      <c r="B20" s="14" t="s">
        <v>1</v>
      </c>
      <c r="C20" s="14" t="s">
        <v>2</v>
      </c>
      <c r="D20" s="15" t="s">
        <v>3</v>
      </c>
      <c r="E20" s="15" t="s">
        <v>4</v>
      </c>
      <c r="F20" s="22" t="s">
        <v>5</v>
      </c>
      <c r="G20" s="22" t="s">
        <v>6</v>
      </c>
      <c r="H20" s="16" t="s">
        <v>7</v>
      </c>
      <c r="J20" s="18"/>
      <c r="K20" s="18"/>
    </row>
    <row r="21" spans="1:11" s="24" customFormat="1" ht="15">
      <c r="A21" s="23">
        <v>44677</v>
      </c>
      <c r="B21" s="9" t="s">
        <v>12</v>
      </c>
      <c r="C21" s="7" t="s">
        <v>23</v>
      </c>
      <c r="D21" s="3" t="s">
        <v>24</v>
      </c>
      <c r="E21" s="3" t="s">
        <v>25</v>
      </c>
      <c r="F21" s="6">
        <v>200</v>
      </c>
      <c r="G21" s="6">
        <f t="shared" ref="G21:G27" si="6">F21</f>
        <v>200</v>
      </c>
      <c r="H21" s="8" t="s">
        <v>15</v>
      </c>
    </row>
    <row r="22" spans="1:11" s="24" customFormat="1" ht="15">
      <c r="A22" s="23">
        <v>44677</v>
      </c>
      <c r="B22" s="9" t="s">
        <v>12</v>
      </c>
      <c r="C22" s="7" t="s">
        <v>26</v>
      </c>
      <c r="D22" s="3" t="s">
        <v>24</v>
      </c>
      <c r="E22" s="3" t="s">
        <v>27</v>
      </c>
      <c r="F22" s="6">
        <v>60</v>
      </c>
      <c r="G22" s="6">
        <f t="shared" si="6"/>
        <v>60</v>
      </c>
      <c r="H22" s="8" t="s">
        <v>15</v>
      </c>
    </row>
    <row r="23" spans="1:11" s="24" customFormat="1" ht="15">
      <c r="A23" s="23">
        <v>44677</v>
      </c>
      <c r="B23" s="9" t="s">
        <v>12</v>
      </c>
      <c r="C23" s="7" t="s">
        <v>26</v>
      </c>
      <c r="D23" s="3" t="s">
        <v>29</v>
      </c>
      <c r="E23" s="3" t="s">
        <v>28</v>
      </c>
      <c r="F23" s="6">
        <v>150</v>
      </c>
      <c r="G23" s="6">
        <f t="shared" si="6"/>
        <v>150</v>
      </c>
      <c r="H23" s="8" t="s">
        <v>15</v>
      </c>
    </row>
    <row r="24" spans="1:11" s="24" customFormat="1" ht="15">
      <c r="A24" s="23">
        <v>44675</v>
      </c>
      <c r="B24" s="9" t="s">
        <v>12</v>
      </c>
      <c r="C24" s="7" t="s">
        <v>31</v>
      </c>
      <c r="D24" s="3" t="s">
        <v>29</v>
      </c>
      <c r="E24" s="3" t="s">
        <v>32</v>
      </c>
      <c r="F24" s="6">
        <v>25</v>
      </c>
      <c r="G24" s="6">
        <f t="shared" si="6"/>
        <v>25</v>
      </c>
      <c r="H24" s="8" t="s">
        <v>15</v>
      </c>
    </row>
    <row r="25" spans="1:11" s="24" customFormat="1" ht="15">
      <c r="A25" s="23">
        <v>44677</v>
      </c>
      <c r="B25" s="9" t="s">
        <v>12</v>
      </c>
      <c r="C25" s="7" t="s">
        <v>30</v>
      </c>
      <c r="D25" s="3" t="s">
        <v>29</v>
      </c>
      <c r="E25" s="3" t="s">
        <v>32</v>
      </c>
      <c r="F25" s="6">
        <v>25</v>
      </c>
      <c r="G25" s="6">
        <f t="shared" si="6"/>
        <v>25</v>
      </c>
      <c r="H25" s="8" t="s">
        <v>15</v>
      </c>
    </row>
    <row r="26" spans="1:11" s="24" customFormat="1" ht="15">
      <c r="A26" s="23">
        <v>44676</v>
      </c>
      <c r="B26" s="9" t="s">
        <v>34</v>
      </c>
      <c r="C26" s="7" t="s">
        <v>30</v>
      </c>
      <c r="D26" s="3" t="s">
        <v>29</v>
      </c>
      <c r="E26" s="3" t="s">
        <v>33</v>
      </c>
      <c r="F26" s="6">
        <v>50</v>
      </c>
      <c r="G26" s="6">
        <f t="shared" si="6"/>
        <v>50</v>
      </c>
      <c r="H26" s="8" t="s">
        <v>15</v>
      </c>
    </row>
    <row r="27" spans="1:11" s="24" customFormat="1" ht="15">
      <c r="A27" s="23">
        <v>44676</v>
      </c>
      <c r="B27" s="9" t="s">
        <v>34</v>
      </c>
      <c r="C27" s="7" t="s">
        <v>35</v>
      </c>
      <c r="D27" s="3" t="s">
        <v>11</v>
      </c>
      <c r="E27" s="3" t="s">
        <v>36</v>
      </c>
      <c r="F27" s="6">
        <v>35</v>
      </c>
      <c r="G27" s="6">
        <f t="shared" si="6"/>
        <v>35</v>
      </c>
      <c r="H27" s="8" t="s">
        <v>15</v>
      </c>
    </row>
    <row r="28" spans="1:11" s="24" customFormat="1" ht="15">
      <c r="A28" s="23">
        <v>44327</v>
      </c>
      <c r="B28" s="9" t="s">
        <v>37</v>
      </c>
      <c r="C28" s="7" t="s">
        <v>38</v>
      </c>
      <c r="D28" s="3" t="s">
        <v>39</v>
      </c>
      <c r="E28" s="3" t="s">
        <v>40</v>
      </c>
      <c r="F28" s="6">
        <v>35</v>
      </c>
      <c r="G28" s="6">
        <f t="shared" ref="G28" si="7">F28</f>
        <v>35</v>
      </c>
      <c r="H28" s="8"/>
    </row>
    <row r="29" spans="1:11" s="17" customFormat="1" ht="14">
      <c r="A29" s="26"/>
      <c r="E29" s="4" t="s">
        <v>8</v>
      </c>
      <c r="F29" s="5">
        <f>SUM(F21:F28)</f>
        <v>580</v>
      </c>
      <c r="G29" s="5">
        <f>SUM(G21:G28)</f>
        <v>580</v>
      </c>
      <c r="J29" s="18"/>
      <c r="K29" s="18"/>
    </row>
    <row r="30" spans="1:11" s="17" customFormat="1" ht="14">
      <c r="A30" s="26"/>
      <c r="E30" s="19" t="s">
        <v>9</v>
      </c>
      <c r="F30" s="20">
        <v>900</v>
      </c>
      <c r="G30" s="21"/>
      <c r="J30" s="18"/>
      <c r="K30" s="18"/>
    </row>
    <row r="31" spans="1:11" s="17" customFormat="1" ht="14">
      <c r="A31" s="26"/>
      <c r="E31" s="19" t="s">
        <v>10</v>
      </c>
      <c r="F31" s="20">
        <f>F30-F29</f>
        <v>320</v>
      </c>
      <c r="G31" s="21"/>
      <c r="J31" s="18"/>
      <c r="K31" s="18"/>
    </row>
    <row r="32" spans="1:11" s="24" customFormat="1" ht="14">
      <c r="A32" s="25" t="s">
        <v>41</v>
      </c>
      <c r="B32" s="17"/>
      <c r="C32" s="17"/>
      <c r="D32" s="17"/>
      <c r="E32" s="17"/>
      <c r="F32" s="18"/>
      <c r="G32" s="18"/>
      <c r="H32" s="17"/>
    </row>
    <row r="33" spans="1:11" s="24" customFormat="1" ht="15">
      <c r="A33" s="15" t="s">
        <v>0</v>
      </c>
      <c r="B33" s="14" t="s">
        <v>1</v>
      </c>
      <c r="C33" s="14" t="s">
        <v>2</v>
      </c>
      <c r="D33" s="15" t="s">
        <v>3</v>
      </c>
      <c r="E33" s="15" t="s">
        <v>4</v>
      </c>
      <c r="F33" s="22" t="s">
        <v>5</v>
      </c>
      <c r="G33" s="22" t="s">
        <v>6</v>
      </c>
      <c r="H33" s="16" t="s">
        <v>7</v>
      </c>
    </row>
    <row r="34" spans="1:11" s="24" customFormat="1" ht="15">
      <c r="A34" s="27">
        <v>44678</v>
      </c>
      <c r="B34" s="7" t="s">
        <v>12</v>
      </c>
      <c r="C34" s="7" t="s">
        <v>42</v>
      </c>
      <c r="D34" s="3" t="s">
        <v>44</v>
      </c>
      <c r="E34" s="3" t="s">
        <v>43</v>
      </c>
      <c r="F34" s="6">
        <v>300</v>
      </c>
      <c r="G34" s="6">
        <v>300</v>
      </c>
      <c r="H34" s="8" t="s">
        <v>15</v>
      </c>
    </row>
    <row r="35" spans="1:11" s="24" customFormat="1" ht="15">
      <c r="A35" s="27">
        <v>44679</v>
      </c>
      <c r="B35" s="7" t="s">
        <v>12</v>
      </c>
      <c r="C35" s="7" t="s">
        <v>42</v>
      </c>
      <c r="D35" s="3" t="s">
        <v>44</v>
      </c>
      <c r="E35" s="3" t="s">
        <v>43</v>
      </c>
      <c r="F35" s="6">
        <v>300</v>
      </c>
      <c r="G35" s="6">
        <v>300</v>
      </c>
      <c r="H35" s="8" t="s">
        <v>15</v>
      </c>
    </row>
    <row r="36" spans="1:11" s="24" customFormat="1" ht="14">
      <c r="A36" s="26"/>
      <c r="B36" s="17"/>
      <c r="C36" s="17"/>
      <c r="D36" s="17"/>
      <c r="E36" s="11" t="s">
        <v>8</v>
      </c>
      <c r="F36" s="10">
        <f>SUM(F34:F35)</f>
        <v>600</v>
      </c>
      <c r="G36" s="10">
        <f>SUM(G34)</f>
        <v>300</v>
      </c>
      <c r="H36" s="17"/>
    </row>
    <row r="37" spans="1:11" s="24" customFormat="1" ht="14">
      <c r="A37" s="26"/>
      <c r="B37" s="17"/>
      <c r="C37" s="17"/>
      <c r="D37" s="17"/>
      <c r="E37" s="19" t="s">
        <v>9</v>
      </c>
      <c r="F37" s="20">
        <v>900</v>
      </c>
      <c r="G37" s="21"/>
      <c r="H37" s="17"/>
    </row>
    <row r="38" spans="1:11" s="24" customFormat="1" ht="14">
      <c r="A38" s="26"/>
      <c r="B38" s="17"/>
      <c r="C38" s="17"/>
      <c r="D38" s="17"/>
      <c r="E38" s="19" t="s">
        <v>10</v>
      </c>
      <c r="F38" s="20">
        <f>F37-F36</f>
        <v>300</v>
      </c>
      <c r="G38" s="21"/>
      <c r="H38" s="17"/>
    </row>
    <row r="39" spans="1:11" s="17" customFormat="1" ht="14">
      <c r="A39" s="26"/>
      <c r="F39" s="18"/>
      <c r="G39" s="18"/>
      <c r="J39" s="18"/>
      <c r="K39" s="18"/>
    </row>
  </sheetData>
  <mergeCells count="1">
    <mergeCell ref="H6:H14"/>
  </mergeCells>
  <phoneticPr fontId="3" type="noConversion"/>
  <conditionalFormatting sqref="G34:G35">
    <cfRule type="cellIs" dxfId="0" priority="4" operator="equal">
      <formula>"无"</formula>
    </cfRule>
  </conditionalFormatting>
  <dataValidations disablePrompts="1" count="1">
    <dataValidation type="list" allowBlank="1" showInputMessage="1" showErrorMessage="1" sqref="H982965:H982966 H65461:H65462 H130997:H130998 H196533:H196534 H262069:H262070 H327605:H327606 H393141:H393142 H458677:H458678 H524213:H524214 H589749:H589750 H655285:H655286 H720821:H720822 H786357:H786358 H851893:H851894 H917429:H917430" xr:uid="{16E3EB88-345F-C74D-B979-99A4ABC20036}">
      <formula1>"公对公,公对私,现金支付"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zm534</cp:lastModifiedBy>
  <dcterms:created xsi:type="dcterms:W3CDTF">2021-04-29T06:12:13Z</dcterms:created>
  <dcterms:modified xsi:type="dcterms:W3CDTF">2022-05-31T03:38:48Z</dcterms:modified>
</cp:coreProperties>
</file>