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10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0" i="1" l="1"/>
  <c r="F6" i="1"/>
  <c r="F7" i="1"/>
  <c r="F8" i="1"/>
  <c r="F9" i="1"/>
  <c r="F11" i="1"/>
  <c r="F13" i="1"/>
  <c r="F12" i="1"/>
  <c r="F14" i="1" l="1"/>
  <c r="F15" i="1" s="1"/>
  <c r="F16" i="1" s="1"/>
</calcChain>
</file>

<file path=xl/sharedStrings.xml><?xml version="1.0" encoding="utf-8"?>
<sst xmlns="http://schemas.openxmlformats.org/spreadsheetml/2006/main" count="32" uniqueCount="30">
  <si>
    <t>活动时间：07.01</t>
  </si>
  <si>
    <t>报价单</t>
  </si>
  <si>
    <t>序号</t>
  </si>
  <si>
    <t>项目</t>
  </si>
  <si>
    <t>描述</t>
  </si>
  <si>
    <t>数量</t>
  </si>
  <si>
    <t>单价</t>
  </si>
  <si>
    <t>合计</t>
  </si>
  <si>
    <t>备注</t>
  </si>
  <si>
    <t>人工装撤</t>
  </si>
  <si>
    <t>人工交通餐饮</t>
  </si>
  <si>
    <t>车费</t>
  </si>
  <si>
    <t>小计</t>
  </si>
  <si>
    <t>税金6%</t>
  </si>
  <si>
    <t>搭建时间：2022.06.30 下午2点进场卸货，晚上10点前搭建完毕</t>
    <phoneticPr fontId="3" type="noConversion"/>
  </si>
  <si>
    <t>活动地点：北京建国门外捷克大使馆</t>
    <phoneticPr fontId="3" type="noConversion"/>
  </si>
  <si>
    <t>燕郊--北京</t>
    <phoneticPr fontId="3" type="noConversion"/>
  </si>
  <si>
    <t>灯箱基础结构制作</t>
    <phoneticPr fontId="3" type="noConversion"/>
  </si>
  <si>
    <t>灯箱亚克力面罩</t>
    <phoneticPr fontId="3" type="noConversion"/>
  </si>
  <si>
    <t>灯箱画面奶白片UV</t>
    <phoneticPr fontId="3" type="noConversion"/>
  </si>
  <si>
    <t>灯具及电料</t>
    <phoneticPr fontId="3" type="noConversion"/>
  </si>
  <si>
    <t>车辆说明牌</t>
    <phoneticPr fontId="3" type="noConversion"/>
  </si>
  <si>
    <t>定制超规透明亚克力桶  直径1000mm</t>
    <phoneticPr fontId="3" type="noConversion"/>
  </si>
  <si>
    <t>灯箱主体  顶部底部直径1100mm 
激光雕刻围身 透光孔</t>
    <phoneticPr fontId="3" type="noConversion"/>
  </si>
  <si>
    <t xml:space="preserve">飞利浦LED 围身满灯 间隔20mm
高度2000mm  直径800mm </t>
    <phoneticPr fontId="3" type="noConversion"/>
  </si>
  <si>
    <t>周长2510mm 
灯带41条 *2米</t>
    <phoneticPr fontId="3" type="noConversion"/>
  </si>
  <si>
    <t>优惠价格</t>
    <phoneticPr fontId="3" type="noConversion"/>
  </si>
  <si>
    <t>3人*2天</t>
    <phoneticPr fontId="3" type="noConversion"/>
  </si>
  <si>
    <t>总高900mm  圆形底座 说明牌A4彩打</t>
    <phoneticPr fontId="3" type="noConversion"/>
  </si>
  <si>
    <t>超宽定制奶白片 2000*3140mm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</si>
</sst>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_);[Red]\(\¥#,##0.00\)"/>
  </numFmts>
  <fonts count="4" x14ac:knownFonts="1">
    <font>
      <sz val="12"/>
      <color theme="1"/>
      <name val="等线"/>
      <charset val="134"/>
      <scheme val="minor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176" fontId="1" fillId="0" borderId="8" xfId="0" applyNumberFormat="1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4" sqref="H14"/>
    </sheetView>
  </sheetViews>
  <sheetFormatPr defaultColWidth="10.84375" defaultRowHeight="16.5" x14ac:dyDescent="0.35"/>
  <cols>
    <col min="1" max="1" width="7.3046875" style="1" customWidth="1"/>
    <col min="2" max="2" width="21.84375" style="2" customWidth="1"/>
    <col min="3" max="3" width="30.3046875" style="2" customWidth="1"/>
    <col min="4" max="5" width="10.84375" style="1"/>
    <col min="6" max="6" width="17.15234375" style="3" customWidth="1"/>
    <col min="7" max="7" width="21.15234375" style="2" customWidth="1"/>
    <col min="8" max="16384" width="10.84375" style="2"/>
  </cols>
  <sheetData>
    <row r="1" spans="1:7" x14ac:dyDescent="0.35">
      <c r="A1" s="4" t="s">
        <v>14</v>
      </c>
      <c r="B1" s="4"/>
    </row>
    <row r="2" spans="1:7" x14ac:dyDescent="0.35">
      <c r="A2" s="5" t="s">
        <v>0</v>
      </c>
      <c r="B2" s="4"/>
    </row>
    <row r="3" spans="1:7" ht="17" thickBot="1" x14ac:dyDescent="0.4">
      <c r="A3" s="5" t="s">
        <v>15</v>
      </c>
      <c r="B3" s="4"/>
    </row>
    <row r="4" spans="1:7" x14ac:dyDescent="0.35">
      <c r="A4" s="17" t="s">
        <v>1</v>
      </c>
      <c r="B4" s="18"/>
      <c r="C4" s="18"/>
      <c r="D4" s="18"/>
      <c r="E4" s="18"/>
      <c r="F4" s="18"/>
      <c r="G4" s="19"/>
    </row>
    <row r="5" spans="1:7" x14ac:dyDescent="0.35">
      <c r="A5" s="12" t="s">
        <v>2</v>
      </c>
      <c r="B5" s="7" t="s">
        <v>3</v>
      </c>
      <c r="C5" s="7" t="s">
        <v>4</v>
      </c>
      <c r="D5" s="6" t="s">
        <v>5</v>
      </c>
      <c r="E5" s="6" t="s">
        <v>6</v>
      </c>
      <c r="F5" s="8" t="s">
        <v>7</v>
      </c>
      <c r="G5" s="13" t="s">
        <v>8</v>
      </c>
    </row>
    <row r="6" spans="1:7" ht="33" x14ac:dyDescent="0.35">
      <c r="A6" s="12">
        <v>1</v>
      </c>
      <c r="B6" s="7" t="s">
        <v>17</v>
      </c>
      <c r="C6" s="7" t="s">
        <v>23</v>
      </c>
      <c r="D6" s="6">
        <v>1</v>
      </c>
      <c r="E6" s="6">
        <v>3000</v>
      </c>
      <c r="F6" s="8">
        <f t="shared" ref="F6:F8" si="0">E6*D6</f>
        <v>3000</v>
      </c>
      <c r="G6" s="13"/>
    </row>
    <row r="7" spans="1:7" x14ac:dyDescent="0.35">
      <c r="A7" s="12">
        <v>2</v>
      </c>
      <c r="B7" s="7" t="s">
        <v>18</v>
      </c>
      <c r="C7" s="7" t="s">
        <v>22</v>
      </c>
      <c r="D7" s="6">
        <v>1</v>
      </c>
      <c r="E7" s="6">
        <v>4500</v>
      </c>
      <c r="F7" s="8">
        <f t="shared" si="0"/>
        <v>4500</v>
      </c>
      <c r="G7" s="13"/>
    </row>
    <row r="8" spans="1:7" x14ac:dyDescent="0.35">
      <c r="A8" s="12">
        <v>3</v>
      </c>
      <c r="B8" s="7" t="s">
        <v>19</v>
      </c>
      <c r="C8" s="7" t="s">
        <v>29</v>
      </c>
      <c r="D8" s="6">
        <v>6.28</v>
      </c>
      <c r="E8" s="6">
        <v>450</v>
      </c>
      <c r="F8" s="8">
        <f t="shared" si="0"/>
        <v>2826</v>
      </c>
      <c r="G8" s="13"/>
    </row>
    <row r="9" spans="1:7" ht="33" x14ac:dyDescent="0.35">
      <c r="A9" s="12">
        <v>4</v>
      </c>
      <c r="B9" s="7" t="s">
        <v>20</v>
      </c>
      <c r="C9" s="7" t="s">
        <v>24</v>
      </c>
      <c r="D9" s="6">
        <v>82</v>
      </c>
      <c r="E9" s="6">
        <v>12</v>
      </c>
      <c r="F9" s="8">
        <f>E9*D9</f>
        <v>984</v>
      </c>
      <c r="G9" s="13" t="s">
        <v>25</v>
      </c>
    </row>
    <row r="10" spans="1:7" x14ac:dyDescent="0.35">
      <c r="A10" s="12">
        <v>5</v>
      </c>
      <c r="B10" s="7" t="s">
        <v>21</v>
      </c>
      <c r="C10" s="7" t="s">
        <v>28</v>
      </c>
      <c r="D10" s="6">
        <v>6</v>
      </c>
      <c r="E10" s="6">
        <v>200</v>
      </c>
      <c r="F10" s="9">
        <f>E10*D10</f>
        <v>1200</v>
      </c>
      <c r="G10" s="13"/>
    </row>
    <row r="11" spans="1:7" x14ac:dyDescent="0.35">
      <c r="A11" s="12">
        <v>6</v>
      </c>
      <c r="B11" s="7" t="s">
        <v>9</v>
      </c>
      <c r="C11" s="7" t="s">
        <v>27</v>
      </c>
      <c r="D11" s="10">
        <v>6</v>
      </c>
      <c r="E11" s="6">
        <v>280</v>
      </c>
      <c r="F11" s="8">
        <f t="shared" ref="F11:F13" si="1">D11*E11</f>
        <v>1680</v>
      </c>
      <c r="G11" s="13"/>
    </row>
    <row r="12" spans="1:7" x14ac:dyDescent="0.35">
      <c r="A12" s="12">
        <v>7</v>
      </c>
      <c r="B12" s="7" t="s">
        <v>10</v>
      </c>
      <c r="C12" s="7" t="s">
        <v>27</v>
      </c>
      <c r="D12" s="10">
        <v>6</v>
      </c>
      <c r="E12" s="6">
        <v>80</v>
      </c>
      <c r="F12" s="8">
        <f t="shared" si="1"/>
        <v>480</v>
      </c>
      <c r="G12" s="13"/>
    </row>
    <row r="13" spans="1:7" x14ac:dyDescent="0.35">
      <c r="A13" s="12">
        <v>8</v>
      </c>
      <c r="B13" s="7" t="s">
        <v>11</v>
      </c>
      <c r="C13" s="7" t="s">
        <v>16</v>
      </c>
      <c r="D13" s="6">
        <v>2</v>
      </c>
      <c r="E13" s="6">
        <v>1500</v>
      </c>
      <c r="F13" s="8">
        <f t="shared" si="1"/>
        <v>3000</v>
      </c>
      <c r="G13" s="13"/>
    </row>
    <row r="14" spans="1:7" x14ac:dyDescent="0.35">
      <c r="A14" s="20" t="s">
        <v>12</v>
      </c>
      <c r="B14" s="21"/>
      <c r="C14" s="21"/>
      <c r="D14" s="21"/>
      <c r="E14" s="21"/>
      <c r="F14" s="8">
        <f>SUM(F6:F13)</f>
        <v>17670</v>
      </c>
      <c r="G14" s="13"/>
    </row>
    <row r="15" spans="1:7" x14ac:dyDescent="0.35">
      <c r="A15" s="20" t="s">
        <v>13</v>
      </c>
      <c r="B15" s="21"/>
      <c r="C15" s="21"/>
      <c r="D15" s="21"/>
      <c r="E15" s="21"/>
      <c r="F15" s="8">
        <f>F14*0.06</f>
        <v>1060.2</v>
      </c>
      <c r="G15" s="13"/>
    </row>
    <row r="16" spans="1:7" x14ac:dyDescent="0.35">
      <c r="A16" s="22" t="s">
        <v>7</v>
      </c>
      <c r="B16" s="23"/>
      <c r="C16" s="23"/>
      <c r="D16" s="23"/>
      <c r="E16" s="23"/>
      <c r="F16" s="11">
        <f>F15+F14</f>
        <v>18730.2</v>
      </c>
      <c r="G16" s="14"/>
    </row>
    <row r="17" spans="1:7" ht="17" thickBot="1" x14ac:dyDescent="0.4">
      <c r="A17" s="24" t="s">
        <v>26</v>
      </c>
      <c r="B17" s="25"/>
      <c r="C17" s="25"/>
      <c r="D17" s="25"/>
      <c r="E17" s="25"/>
      <c r="F17" s="15">
        <v>16000</v>
      </c>
      <c r="G17" s="16"/>
    </row>
  </sheetData>
  <mergeCells count="5">
    <mergeCell ref="A4:G4"/>
    <mergeCell ref="A14:E14"/>
    <mergeCell ref="A15:E15"/>
    <mergeCell ref="A16:E16"/>
    <mergeCell ref="A17:E1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sunwang</cp:lastModifiedBy>
  <dcterms:created xsi:type="dcterms:W3CDTF">2022-03-23T02:51:00Z</dcterms:created>
  <dcterms:modified xsi:type="dcterms:W3CDTF">2022-06-21T09:30:06Z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471982118E704FB18BDC492313C935B1</vt:lpwstr>
  </property>
  <property fmtid="{D5CDD505-2E9C-101B-9397-08002B2CF9AE}" pid="3" name="KSOProductBuildVer">
    <vt:lpwstr>2052-11.1.0.11744</vt:lpwstr>
  </property>
</Properties>
</file>