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560" windowHeight="13360" tabRatio="500"/>
  </bookViews>
  <sheets>
    <sheet name="视频拍摄清单" sheetId="1" r:id="rId1"/>
  </sheets>
  <calcPr calcId="144525"/>
</workbook>
</file>

<file path=xl/sharedStrings.xml><?xml version="1.0" encoding="utf-8"?>
<sst xmlns="http://schemas.openxmlformats.org/spreadsheetml/2006/main" count="20" uniqueCount="19">
  <si>
    <t>西安视频拍摄报价单</t>
  </si>
  <si>
    <t>Num</t>
  </si>
  <si>
    <t>Item</t>
  </si>
  <si>
    <t>Description</t>
  </si>
  <si>
    <t>Unit</t>
  </si>
  <si>
    <t>Qty</t>
  </si>
  <si>
    <t xml:space="preserve"> Days </t>
  </si>
  <si>
    <t xml:space="preserve"> Unit Cost </t>
  </si>
  <si>
    <t>Grand Total（元）</t>
  </si>
  <si>
    <t>摄影师</t>
  </si>
  <si>
    <t>人</t>
  </si>
  <si>
    <t>摄像师</t>
  </si>
  <si>
    <t>包含航拍</t>
  </si>
  <si>
    <t>30s小视频</t>
  </si>
  <si>
    <t>项</t>
  </si>
  <si>
    <t>小计</t>
  </si>
  <si>
    <t>税点（3%）</t>
  </si>
  <si>
    <t>合计</t>
  </si>
  <si>
    <t>备注：</t>
  </si>
</sst>
</file>

<file path=xl/styles.xml><?xml version="1.0" encoding="utf-8"?>
<styleSheet xmlns="http://schemas.openxmlformats.org/spreadsheetml/2006/main">
  <numFmts count="7">
    <numFmt numFmtId="176" formatCode="_ \¥* #,##0.00_ ;_ \¥* \-#,##0.00_ ;_ \¥* \-??_ ;_ @_ "/>
    <numFmt numFmtId="177" formatCode="0.0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8" formatCode="#,##0.00_ "/>
    <numFmt numFmtId="41" formatCode="_ * #,##0_ ;_ * \-#,##0_ ;_ * &quot;-&quot;_ ;_ @_ "/>
    <numFmt numFmtId="43" formatCode="_ * #,##0.00_ ;_ * \-#,##0.00_ ;_ * &quot;-&quot;??_ ;_ @_ "/>
  </numFmts>
  <fonts count="27">
    <font>
      <sz val="12"/>
      <color rgb="FF000000"/>
      <name val="微软雅黑"/>
      <charset val="134"/>
    </font>
    <font>
      <b/>
      <sz val="22"/>
      <name val="微软雅黑"/>
      <charset val="134"/>
    </font>
    <font>
      <b/>
      <sz val="18"/>
      <name val="微软雅黑"/>
      <charset val="134"/>
    </font>
    <font>
      <sz val="18"/>
      <name val="微软雅黑"/>
      <charset val="134"/>
    </font>
    <font>
      <b/>
      <sz val="24"/>
      <color rgb="FFFF0000"/>
      <name val="微软雅黑"/>
      <charset val="134"/>
    </font>
    <font>
      <b/>
      <sz val="22"/>
      <name val="等线"/>
      <charset val="134"/>
    </font>
    <font>
      <sz val="11"/>
      <name val="等线"/>
      <charset val="134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2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/>
    <xf numFmtId="0" fontId="9" fillId="32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23" fillId="27" borderId="10" applyNumberFormat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4" fillId="9" borderId="10" applyNumberFormat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8" fillId="9" borderId="8" applyNumberFormat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42" fontId="14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4" fillId="28" borderId="11" applyNumberFormat="0" applyFont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</cellStyleXfs>
  <cellXfs count="21">
    <xf numFmtId="0" fontId="0" fillId="0" borderId="0" xfId="0"/>
    <xf numFmtId="178" fontId="0" fillId="0" borderId="0" xfId="0" applyNumberFormat="1"/>
    <xf numFmtId="49" fontId="1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177" fontId="2" fillId="0" borderId="3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178" fontId="1" fillId="0" borderId="1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0" borderId="3" xfId="0" applyNumberFormat="1" applyFont="1" applyBorder="1" applyAlignment="1">
      <alignment horizontal="center" vertical="center"/>
    </xf>
    <xf numFmtId="178" fontId="2" fillId="0" borderId="3" xfId="0" applyNumberFormat="1" applyFont="1" applyBorder="1" applyAlignment="1">
      <alignment horizontal="left" vertical="center"/>
    </xf>
    <xf numFmtId="178" fontId="3" fillId="0" borderId="3" xfId="0" applyNumberFormat="1" applyFont="1" applyBorder="1" applyAlignment="1">
      <alignment horizontal="center" vertical="center"/>
    </xf>
    <xf numFmtId="178" fontId="2" fillId="0" borderId="3" xfId="0" applyNumberFormat="1" applyFont="1" applyBorder="1" applyAlignment="1">
      <alignment horizontal="center" vertical="center"/>
    </xf>
    <xf numFmtId="178" fontId="3" fillId="0" borderId="1" xfId="0" applyNumberFormat="1" applyFont="1" applyBorder="1" applyAlignment="1">
      <alignment horizontal="center" vertical="center"/>
    </xf>
    <xf numFmtId="178" fontId="4" fillId="0" borderId="1" xfId="0" applyNumberFormat="1" applyFont="1" applyBorder="1" applyAlignment="1">
      <alignment horizontal="center" vertical="center" wrapText="1"/>
    </xf>
    <xf numFmtId="178" fontId="5" fillId="0" borderId="1" xfId="0" applyNumberFormat="1" applyFont="1" applyBorder="1" applyAlignment="1">
      <alignment horizontal="left" vertical="center" wrapText="1"/>
    </xf>
    <xf numFmtId="0" fontId="6" fillId="0" borderId="0" xfId="0" applyFont="1"/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0"/>
  <sheetViews>
    <sheetView tabSelected="1" workbookViewId="0">
      <selection activeCell="K13" sqref="K13"/>
    </sheetView>
  </sheetViews>
  <sheetFormatPr defaultColWidth="10" defaultRowHeight="15.2"/>
  <cols>
    <col min="2" max="2" width="15.7894736842105" customWidth="1"/>
    <col min="3" max="3" width="14.5789473684211" customWidth="1"/>
    <col min="7" max="7" width="15.1315789473684" style="1" customWidth="1"/>
    <col min="8" max="8" width="21.2697368421053" style="1" customWidth="1"/>
  </cols>
  <sheetData>
    <row r="1" ht="27.6" spans="1:12">
      <c r="A1" s="2" t="s">
        <v>0</v>
      </c>
      <c r="B1" s="2"/>
      <c r="C1" s="2"/>
      <c r="D1" s="2"/>
      <c r="E1" s="2"/>
      <c r="F1" s="2"/>
      <c r="G1" s="11"/>
      <c r="H1" s="11"/>
      <c r="I1" s="20"/>
      <c r="J1" s="20"/>
      <c r="K1" s="20"/>
      <c r="L1" s="20"/>
    </row>
    <row r="2" ht="22.8" spans="1:12">
      <c r="A2" s="3" t="s">
        <v>1</v>
      </c>
      <c r="B2" s="4" t="s">
        <v>2</v>
      </c>
      <c r="C2" s="4" t="s">
        <v>3</v>
      </c>
      <c r="D2" s="5" t="s">
        <v>4</v>
      </c>
      <c r="E2" s="12" t="s">
        <v>5</v>
      </c>
      <c r="F2" s="13" t="s">
        <v>6</v>
      </c>
      <c r="G2" s="14" t="s">
        <v>7</v>
      </c>
      <c r="H2" s="14" t="s">
        <v>8</v>
      </c>
      <c r="I2" s="20"/>
      <c r="J2" s="20"/>
      <c r="K2" s="20"/>
      <c r="L2" s="20"/>
    </row>
    <row r="3" ht="23" spans="1:12">
      <c r="A3" s="6">
        <v>1</v>
      </c>
      <c r="B3" s="7" t="s">
        <v>9</v>
      </c>
      <c r="C3" s="7"/>
      <c r="D3" s="7" t="s">
        <v>10</v>
      </c>
      <c r="E3" s="7">
        <v>2</v>
      </c>
      <c r="F3" s="7">
        <v>2.5</v>
      </c>
      <c r="G3" s="15">
        <v>1200</v>
      </c>
      <c r="H3" s="16">
        <f>E3*F3*G3</f>
        <v>6000</v>
      </c>
      <c r="I3" s="20"/>
      <c r="J3" s="20"/>
      <c r="K3" s="20"/>
      <c r="L3" s="20"/>
    </row>
    <row r="4" ht="23" spans="1:12">
      <c r="A4" s="6">
        <v>2</v>
      </c>
      <c r="B4" s="7" t="s">
        <v>11</v>
      </c>
      <c r="C4" s="7" t="s">
        <v>12</v>
      </c>
      <c r="D4" s="7" t="s">
        <v>10</v>
      </c>
      <c r="E4" s="7">
        <v>2</v>
      </c>
      <c r="F4" s="7">
        <v>2.5</v>
      </c>
      <c r="G4" s="15">
        <v>1300</v>
      </c>
      <c r="H4" s="16">
        <f>E4*F4*G4</f>
        <v>6500</v>
      </c>
      <c r="I4" s="20"/>
      <c r="J4" s="20"/>
      <c r="K4" s="20"/>
      <c r="L4" s="20"/>
    </row>
    <row r="5" ht="23" spans="1:12">
      <c r="A5" s="6">
        <v>4</v>
      </c>
      <c r="B5" s="7" t="s">
        <v>13</v>
      </c>
      <c r="C5" s="7"/>
      <c r="D5" s="7" t="s">
        <v>14</v>
      </c>
      <c r="E5" s="7">
        <v>1</v>
      </c>
      <c r="F5" s="7">
        <v>1</v>
      </c>
      <c r="G5" s="15">
        <v>924</v>
      </c>
      <c r="H5" s="16">
        <f>E5*F5*G5</f>
        <v>924</v>
      </c>
      <c r="I5" s="20"/>
      <c r="J5" s="20"/>
      <c r="K5" s="20"/>
      <c r="L5" s="20"/>
    </row>
    <row r="6" ht="22.8" spans="1:12">
      <c r="A6" s="8" t="s">
        <v>15</v>
      </c>
      <c r="B6" s="8"/>
      <c r="C6" s="8"/>
      <c r="D6" s="8"/>
      <c r="E6" s="8"/>
      <c r="F6" s="8"/>
      <c r="G6" s="17"/>
      <c r="H6" s="16">
        <f>SUM(H3:H5)</f>
        <v>13424</v>
      </c>
      <c r="I6" s="20"/>
      <c r="J6" s="20"/>
      <c r="K6" s="20"/>
      <c r="L6" s="20"/>
    </row>
    <row r="7" ht="22.8" spans="1:12">
      <c r="A7" s="8" t="s">
        <v>16</v>
      </c>
      <c r="B7" s="8"/>
      <c r="C7" s="8"/>
      <c r="D7" s="8"/>
      <c r="E7" s="8"/>
      <c r="F7" s="8"/>
      <c r="G7" s="17"/>
      <c r="H7" s="16">
        <f>H6*0.03</f>
        <v>402.72</v>
      </c>
      <c r="I7" s="20"/>
      <c r="J7" s="20"/>
      <c r="K7" s="20"/>
      <c r="L7" s="20"/>
    </row>
    <row r="8" ht="22.8" spans="1:12">
      <c r="A8" s="8" t="s">
        <v>17</v>
      </c>
      <c r="B8" s="8"/>
      <c r="C8" s="8"/>
      <c r="D8" s="8"/>
      <c r="E8" s="8"/>
      <c r="F8" s="8"/>
      <c r="G8" s="17"/>
      <c r="H8" s="16">
        <f>H6+H7</f>
        <v>13826.72</v>
      </c>
      <c r="I8" s="20"/>
      <c r="J8" s="20"/>
      <c r="K8" s="20"/>
      <c r="L8" s="20"/>
    </row>
    <row r="9" ht="99" customHeight="1" spans="1:12">
      <c r="A9" s="9"/>
      <c r="B9" s="9"/>
      <c r="C9" s="9"/>
      <c r="D9" s="9"/>
      <c r="E9" s="9"/>
      <c r="F9" s="9"/>
      <c r="G9" s="18"/>
      <c r="H9" s="18"/>
      <c r="I9" s="20"/>
      <c r="J9" s="20"/>
      <c r="K9" s="20"/>
      <c r="L9" s="20"/>
    </row>
    <row r="10" ht="28.05" customHeight="1" spans="1:12">
      <c r="A10" s="10" t="s">
        <v>18</v>
      </c>
      <c r="B10" s="10"/>
      <c r="C10" s="10"/>
      <c r="D10" s="10"/>
      <c r="E10" s="10"/>
      <c r="F10" s="10"/>
      <c r="G10" s="19"/>
      <c r="H10" s="19"/>
      <c r="I10" s="20"/>
      <c r="J10" s="20"/>
      <c r="K10" s="20"/>
      <c r="L10" s="20"/>
    </row>
  </sheetData>
  <mergeCells count="6">
    <mergeCell ref="A1:H1"/>
    <mergeCell ref="A6:G6"/>
    <mergeCell ref="A7:G7"/>
    <mergeCell ref="A8:G8"/>
    <mergeCell ref="A9:H9"/>
    <mergeCell ref="A10:H10"/>
  </mergeCells>
  <pageMargins left="0.699305555555556" right="0.699305555555556" top="0.75" bottom="0.75" header="0.510416666666667" footer="0.510416666666667"/>
  <pageSetup paperSize="9" firstPageNumber="0" orientation="portrait" useFirstPageNumber="1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视频拍摄清单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用户</dc:creator>
  <cp:lastModifiedBy>Vivien 赵晨菲</cp:lastModifiedBy>
  <cp:revision>1</cp:revision>
  <dcterms:created xsi:type="dcterms:W3CDTF">2020-01-15T13:52:00Z</dcterms:created>
  <cp:lastPrinted>2020-01-16T12:39:00Z</cp:lastPrinted>
  <dcterms:modified xsi:type="dcterms:W3CDTF">2022-07-03T20:36:15Z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8FA1D4295DE323E33F8DC1620FAE10FD</vt:lpwstr>
  </property>
  <property fmtid="{D5CDD505-2E9C-101B-9397-08002B2CF9AE}" pid="3" name="KSOProductBuildVer">
    <vt:lpwstr>2052-4.2.2.6882</vt:lpwstr>
  </property>
</Properties>
</file>