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广州站" sheetId="5" r:id="rId1"/>
  </sheets>
  <definedNames>
    <definedName name="_xlnm.Print_Area" localSheetId="0">广州站!$B$5:$J$71</definedName>
  </definedNames>
  <calcPr calcId="144525"/>
</workbook>
</file>

<file path=xl/sharedStrings.xml><?xml version="1.0" encoding="utf-8"?>
<sst xmlns="http://schemas.openxmlformats.org/spreadsheetml/2006/main" count="157" uniqueCount="49">
  <si>
    <t>广州站费用报销</t>
  </si>
  <si>
    <t>序号</t>
  </si>
  <si>
    <t>站</t>
  </si>
  <si>
    <t>日期</t>
  </si>
  <si>
    <t>人物</t>
  </si>
  <si>
    <t>内容</t>
  </si>
  <si>
    <t>数量</t>
  </si>
  <si>
    <t>单价</t>
  </si>
  <si>
    <t>合计</t>
  </si>
  <si>
    <t>备注</t>
  </si>
  <si>
    <t>现场采购</t>
  </si>
  <si>
    <t>8月4号</t>
  </si>
  <si>
    <t>张杰</t>
  </si>
  <si>
    <t>手环（360个）广州+杭州</t>
  </si>
  <si>
    <t>纸质发票</t>
  </si>
  <si>
    <t>泡泡枪（30个广州+杭州）</t>
  </si>
  <si>
    <t>雨衣-1</t>
  </si>
  <si>
    <t>雨衣-2</t>
  </si>
  <si>
    <t>泳池</t>
  </si>
  <si>
    <t>小计</t>
  </si>
  <si>
    <t>其他现场支付费用</t>
  </si>
  <si>
    <t>张杰、叶蔚、贾义欣、王山</t>
  </si>
  <si>
    <t>核酸</t>
  </si>
  <si>
    <t>付款记录+替票</t>
  </si>
  <si>
    <t>王山</t>
  </si>
  <si>
    <t>高速费</t>
  </si>
  <si>
    <t>停车费</t>
  </si>
  <si>
    <t>焦克、王子豪</t>
  </si>
  <si>
    <t>一嗨租车油费</t>
  </si>
  <si>
    <t>洗车费</t>
  </si>
  <si>
    <t>淘宝购买物资到付快递费</t>
  </si>
  <si>
    <t>餐费</t>
  </si>
  <si>
    <t xml:space="preserve">	餐（5人）</t>
  </si>
  <si>
    <t>活动用水（替）</t>
  </si>
  <si>
    <t>水</t>
  </si>
  <si>
    <t>KOL7人(爸爸爱露营4人、懂车帝2人)、团建教练1人。付款记录+替票</t>
  </si>
  <si>
    <t>餐费（替）</t>
  </si>
  <si>
    <t xml:space="preserve">	餐（2人）</t>
  </si>
  <si>
    <t>贾义欣</t>
  </si>
  <si>
    <t>晚餐（5人）</t>
  </si>
  <si>
    <t>交通</t>
  </si>
  <si>
    <t>北京交通：家-机场</t>
  </si>
  <si>
    <t>北京交通：机场-家</t>
  </si>
  <si>
    <t>北京交通：新华大街-首都机场T2</t>
  </si>
  <si>
    <t>王子豪</t>
  </si>
  <si>
    <t>尹蕾</t>
  </si>
  <si>
    <t>北京交通：古韵新居-首都机场</t>
  </si>
  <si>
    <t>北京交通：首都机场-古韵新居</t>
  </si>
  <si>
    <t>共计：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</si>
</sst>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8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44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4" fillId="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58" fontId="6" fillId="0" borderId="2" xfId="0" applyNumberFormat="1" applyFont="1" applyBorder="1" applyAlignment="1">
      <alignment horizontal="center" vertical="center"/>
    </xf>
    <xf numFmtId="0" fontId="7" fillId="0" borderId="2" xfId="5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N73"/>
  <sheetViews>
    <sheetView tabSelected="1" zoomScale="75" zoomScaleNormal="75" topLeftCell="A35" workbookViewId="0">
      <selection activeCell="L68" sqref="L68"/>
    </sheetView>
  </sheetViews>
  <sheetFormatPr defaultColWidth="11" defaultRowHeight="13.8"/>
  <cols>
    <col min="3" max="3" width="18.3333333333333" customWidth="1"/>
    <col min="4" max="4" width="10.8333333333333" style="3"/>
    <col min="5" max="5" width="29.8333333333333" customWidth="1"/>
    <col min="6" max="6" width="39.6666666666667" style="3" customWidth="1"/>
    <col min="9" max="9" width="21.6666666666667" customWidth="1"/>
    <col min="10" max="10" width="27" customWidth="1"/>
  </cols>
  <sheetData>
    <row r="4" ht="17.4" spans="2:6">
      <c r="B4" s="4"/>
      <c r="C4" s="4"/>
      <c r="D4" s="4"/>
      <c r="E4" s="4"/>
      <c r="F4" s="4"/>
    </row>
    <row r="5" ht="25.8" spans="2:10">
      <c r="B5" s="5" t="s">
        <v>0</v>
      </c>
      <c r="C5" s="5"/>
      <c r="D5" s="5"/>
      <c r="E5" s="5"/>
      <c r="F5" s="5"/>
      <c r="G5" s="5"/>
      <c r="H5" s="5"/>
      <c r="I5" s="5"/>
      <c r="J5" s="5"/>
    </row>
    <row r="6" spans="2:10"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</row>
    <row r="7" ht="17.4" spans="2:10">
      <c r="B7" s="7">
        <v>1</v>
      </c>
      <c r="C7" s="8" t="s">
        <v>10</v>
      </c>
      <c r="D7" s="9" t="s">
        <v>11</v>
      </c>
      <c r="E7" s="9" t="s">
        <v>12</v>
      </c>
      <c r="F7" s="10" t="s">
        <v>13</v>
      </c>
      <c r="G7" s="10">
        <v>1</v>
      </c>
      <c r="H7" s="11">
        <v>350</v>
      </c>
      <c r="I7" s="11">
        <f>H7*G7</f>
        <v>350</v>
      </c>
      <c r="J7" s="29" t="s">
        <v>14</v>
      </c>
    </row>
    <row r="8" ht="17.4" spans="2:10">
      <c r="B8" s="7">
        <v>2</v>
      </c>
      <c r="C8" s="12"/>
      <c r="D8" s="9" t="s">
        <v>11</v>
      </c>
      <c r="E8" s="9" t="s">
        <v>12</v>
      </c>
      <c r="F8" s="10" t="s">
        <v>15</v>
      </c>
      <c r="G8" s="10">
        <v>1</v>
      </c>
      <c r="H8" s="11">
        <v>533</v>
      </c>
      <c r="I8" s="11">
        <f t="shared" ref="I8:I33" si="0">H8*G8</f>
        <v>533</v>
      </c>
      <c r="J8" s="29" t="s">
        <v>14</v>
      </c>
    </row>
    <row r="9" ht="17.4" spans="2:10">
      <c r="B9" s="7">
        <v>3</v>
      </c>
      <c r="C9" s="12"/>
      <c r="D9" s="9" t="s">
        <v>11</v>
      </c>
      <c r="E9" s="9" t="s">
        <v>12</v>
      </c>
      <c r="F9" s="10" t="s">
        <v>16</v>
      </c>
      <c r="G9" s="10">
        <v>1</v>
      </c>
      <c r="H9" s="11">
        <v>1233</v>
      </c>
      <c r="I9" s="11">
        <f t="shared" si="0"/>
        <v>1233</v>
      </c>
      <c r="J9" s="29" t="s">
        <v>14</v>
      </c>
    </row>
    <row r="10" ht="17.4" spans="2:10">
      <c r="B10" s="7">
        <v>4</v>
      </c>
      <c r="C10" s="12"/>
      <c r="D10" s="9" t="s">
        <v>11</v>
      </c>
      <c r="E10" s="9" t="s">
        <v>12</v>
      </c>
      <c r="F10" s="10" t="s">
        <v>17</v>
      </c>
      <c r="G10" s="10">
        <v>1</v>
      </c>
      <c r="H10" s="11">
        <v>474.98</v>
      </c>
      <c r="I10" s="11">
        <f t="shared" ref="I10:I11" si="1">H10*G10</f>
        <v>474.98</v>
      </c>
      <c r="J10" s="29" t="s">
        <v>14</v>
      </c>
    </row>
    <row r="11" ht="17.4" spans="2:10">
      <c r="B11" s="7">
        <v>5</v>
      </c>
      <c r="C11" s="13"/>
      <c r="D11" s="9" t="s">
        <v>11</v>
      </c>
      <c r="E11" s="9" t="s">
        <v>12</v>
      </c>
      <c r="F11" s="10" t="s">
        <v>18</v>
      </c>
      <c r="G11" s="10">
        <v>1</v>
      </c>
      <c r="H11" s="11">
        <v>152.8</v>
      </c>
      <c r="I11" s="11">
        <f t="shared" si="1"/>
        <v>152.8</v>
      </c>
      <c r="J11" s="29" t="s">
        <v>14</v>
      </c>
    </row>
    <row r="12" s="1" customFormat="1" ht="17.4" spans="2:10">
      <c r="B12" s="14"/>
      <c r="C12" s="14"/>
      <c r="D12" s="15"/>
      <c r="E12" s="15"/>
      <c r="F12" s="16"/>
      <c r="G12" s="16"/>
      <c r="H12" s="17" t="s">
        <v>19</v>
      </c>
      <c r="I12" s="30">
        <f>SUM(I7:I11)</f>
        <v>2743.78</v>
      </c>
      <c r="J12" s="31"/>
    </row>
    <row r="13" ht="17.4" spans="2:10">
      <c r="B13" s="7">
        <v>6</v>
      </c>
      <c r="C13" s="7" t="s">
        <v>20</v>
      </c>
      <c r="D13" s="9">
        <v>44779</v>
      </c>
      <c r="E13" s="9" t="s">
        <v>21</v>
      </c>
      <c r="F13" s="10" t="s">
        <v>22</v>
      </c>
      <c r="G13" s="10">
        <v>4</v>
      </c>
      <c r="H13" s="11">
        <v>14</v>
      </c>
      <c r="I13" s="11">
        <f t="shared" si="0"/>
        <v>56</v>
      </c>
      <c r="J13" s="29" t="s">
        <v>23</v>
      </c>
    </row>
    <row r="14" ht="17.4" spans="2:10">
      <c r="B14" s="7">
        <v>7</v>
      </c>
      <c r="C14" s="7"/>
      <c r="D14" s="9">
        <v>44779</v>
      </c>
      <c r="E14" s="9" t="s">
        <v>24</v>
      </c>
      <c r="F14" s="7" t="s">
        <v>25</v>
      </c>
      <c r="G14" s="7">
        <v>1</v>
      </c>
      <c r="H14" s="11">
        <v>24</v>
      </c>
      <c r="I14" s="11">
        <f t="shared" si="0"/>
        <v>24</v>
      </c>
      <c r="J14" s="29"/>
    </row>
    <row r="15" ht="17.4" spans="2:10">
      <c r="B15" s="7">
        <v>8</v>
      </c>
      <c r="C15" s="7"/>
      <c r="D15" s="9">
        <v>44778</v>
      </c>
      <c r="E15" s="9" t="s">
        <v>24</v>
      </c>
      <c r="F15" s="18" t="s">
        <v>26</v>
      </c>
      <c r="G15" s="7">
        <v>1</v>
      </c>
      <c r="H15" s="11">
        <v>12.5</v>
      </c>
      <c r="I15" s="11">
        <f t="shared" si="0"/>
        <v>12.5</v>
      </c>
      <c r="J15" s="29"/>
    </row>
    <row r="16" ht="17.4" spans="2:10">
      <c r="B16" s="7">
        <v>9</v>
      </c>
      <c r="C16" s="7"/>
      <c r="D16" s="9">
        <v>44778</v>
      </c>
      <c r="E16" s="9" t="s">
        <v>24</v>
      </c>
      <c r="F16" s="18" t="s">
        <v>26</v>
      </c>
      <c r="G16" s="7">
        <v>1</v>
      </c>
      <c r="H16" s="11">
        <v>12.5</v>
      </c>
      <c r="I16" s="11">
        <f t="shared" si="0"/>
        <v>12.5</v>
      </c>
      <c r="J16" s="29"/>
    </row>
    <row r="17" ht="17.4" spans="2:10">
      <c r="B17" s="7">
        <v>10</v>
      </c>
      <c r="C17" s="7"/>
      <c r="D17" s="9">
        <v>44778</v>
      </c>
      <c r="E17" s="9" t="s">
        <v>24</v>
      </c>
      <c r="F17" s="18" t="s">
        <v>26</v>
      </c>
      <c r="G17" s="7">
        <v>1</v>
      </c>
      <c r="H17" s="11">
        <v>10</v>
      </c>
      <c r="I17" s="11">
        <f t="shared" si="0"/>
        <v>10</v>
      </c>
      <c r="J17" s="29"/>
    </row>
    <row r="18" ht="17.4" spans="2:10">
      <c r="B18" s="7">
        <v>11</v>
      </c>
      <c r="C18" s="7"/>
      <c r="D18" s="9">
        <v>44777</v>
      </c>
      <c r="E18" s="9" t="s">
        <v>24</v>
      </c>
      <c r="F18" s="18" t="s">
        <v>25</v>
      </c>
      <c r="G18" s="7">
        <v>1</v>
      </c>
      <c r="H18" s="11">
        <v>37</v>
      </c>
      <c r="I18" s="11">
        <f t="shared" si="0"/>
        <v>37</v>
      </c>
      <c r="J18" s="29"/>
    </row>
    <row r="19" ht="17.4" spans="2:10">
      <c r="B19" s="7">
        <v>12</v>
      </c>
      <c r="C19" s="7"/>
      <c r="D19" s="9">
        <v>44778</v>
      </c>
      <c r="E19" s="9" t="s">
        <v>27</v>
      </c>
      <c r="F19" s="18" t="s">
        <v>25</v>
      </c>
      <c r="G19" s="7">
        <v>1</v>
      </c>
      <c r="H19" s="11">
        <v>37</v>
      </c>
      <c r="I19" s="11">
        <f t="shared" si="0"/>
        <v>37</v>
      </c>
      <c r="J19" s="29"/>
    </row>
    <row r="20" ht="17.4" spans="2:10">
      <c r="B20" s="7">
        <v>13</v>
      </c>
      <c r="C20" s="7"/>
      <c r="D20" s="9">
        <v>44779</v>
      </c>
      <c r="E20" s="9" t="s">
        <v>27</v>
      </c>
      <c r="F20" s="18" t="s">
        <v>25</v>
      </c>
      <c r="G20" s="7">
        <v>1</v>
      </c>
      <c r="H20" s="11">
        <v>22</v>
      </c>
      <c r="I20" s="11">
        <f t="shared" ref="I20:I25" si="2">H20*G20</f>
        <v>22</v>
      </c>
      <c r="J20" s="29"/>
    </row>
    <row r="21" ht="17.4" spans="2:10">
      <c r="B21" s="7">
        <v>14</v>
      </c>
      <c r="C21" s="7"/>
      <c r="D21" s="9">
        <v>44779</v>
      </c>
      <c r="E21" s="9" t="s">
        <v>27</v>
      </c>
      <c r="F21" s="18" t="s">
        <v>25</v>
      </c>
      <c r="G21" s="7">
        <v>1</v>
      </c>
      <c r="H21" s="11">
        <v>15</v>
      </c>
      <c r="I21" s="11">
        <f t="shared" si="2"/>
        <v>15</v>
      </c>
      <c r="J21" s="29"/>
    </row>
    <row r="22" ht="17.4" spans="2:10">
      <c r="B22" s="7">
        <v>15</v>
      </c>
      <c r="C22" s="7"/>
      <c r="D22" s="9">
        <v>44779</v>
      </c>
      <c r="E22" s="9" t="s">
        <v>27</v>
      </c>
      <c r="F22" s="18" t="s">
        <v>25</v>
      </c>
      <c r="G22" s="7">
        <v>1</v>
      </c>
      <c r="H22" s="11">
        <v>34</v>
      </c>
      <c r="I22" s="11">
        <f t="shared" si="2"/>
        <v>34</v>
      </c>
      <c r="J22" s="29"/>
    </row>
    <row r="23" ht="17.4" spans="2:10">
      <c r="B23" s="7">
        <v>16</v>
      </c>
      <c r="C23" s="7"/>
      <c r="D23" s="9">
        <v>44780</v>
      </c>
      <c r="E23" s="9" t="s">
        <v>27</v>
      </c>
      <c r="F23" s="18" t="s">
        <v>25</v>
      </c>
      <c r="G23" s="7">
        <v>1</v>
      </c>
      <c r="H23" s="11">
        <v>24</v>
      </c>
      <c r="I23" s="11">
        <f t="shared" si="2"/>
        <v>24</v>
      </c>
      <c r="J23" s="29"/>
    </row>
    <row r="24" ht="17.4" spans="2:10">
      <c r="B24" s="7">
        <v>17</v>
      </c>
      <c r="C24" s="7"/>
      <c r="D24" s="9">
        <v>44780</v>
      </c>
      <c r="E24" s="9" t="s">
        <v>27</v>
      </c>
      <c r="F24" s="18" t="s">
        <v>25</v>
      </c>
      <c r="G24" s="7">
        <v>1</v>
      </c>
      <c r="H24" s="11">
        <v>7</v>
      </c>
      <c r="I24" s="11">
        <f t="shared" si="2"/>
        <v>7</v>
      </c>
      <c r="J24" s="29"/>
    </row>
    <row r="25" ht="17.4" spans="2:10">
      <c r="B25" s="7">
        <v>18</v>
      </c>
      <c r="C25" s="7"/>
      <c r="D25" s="9">
        <v>44778</v>
      </c>
      <c r="E25" s="9" t="s">
        <v>27</v>
      </c>
      <c r="F25" s="18" t="s">
        <v>26</v>
      </c>
      <c r="G25" s="7">
        <v>1</v>
      </c>
      <c r="H25" s="11">
        <v>10</v>
      </c>
      <c r="I25" s="11">
        <f t="shared" si="2"/>
        <v>10</v>
      </c>
      <c r="J25" s="29"/>
    </row>
    <row r="26" ht="17.4" spans="2:10">
      <c r="B26" s="7">
        <v>19</v>
      </c>
      <c r="C26" s="7"/>
      <c r="D26" s="9">
        <v>44778</v>
      </c>
      <c r="E26" s="9" t="s">
        <v>27</v>
      </c>
      <c r="F26" s="18" t="s">
        <v>26</v>
      </c>
      <c r="G26" s="7">
        <v>1</v>
      </c>
      <c r="H26" s="11">
        <v>5</v>
      </c>
      <c r="I26" s="11">
        <f t="shared" si="0"/>
        <v>5</v>
      </c>
      <c r="J26" s="29"/>
    </row>
    <row r="27" ht="17.4" spans="2:10">
      <c r="B27" s="7">
        <v>20</v>
      </c>
      <c r="C27" s="7"/>
      <c r="D27" s="9">
        <v>44779</v>
      </c>
      <c r="E27" s="9" t="s">
        <v>27</v>
      </c>
      <c r="F27" s="18" t="s">
        <v>26</v>
      </c>
      <c r="G27" s="7">
        <v>1</v>
      </c>
      <c r="H27" s="11">
        <v>15</v>
      </c>
      <c r="I27" s="11">
        <f t="shared" si="0"/>
        <v>15</v>
      </c>
      <c r="J27" s="29"/>
    </row>
    <row r="28" ht="17.4" spans="2:10">
      <c r="B28" s="7">
        <v>21</v>
      </c>
      <c r="C28" s="7"/>
      <c r="D28" s="9">
        <v>44779</v>
      </c>
      <c r="E28" s="9" t="s">
        <v>27</v>
      </c>
      <c r="F28" s="18" t="s">
        <v>26</v>
      </c>
      <c r="G28" s="7">
        <v>1</v>
      </c>
      <c r="H28" s="11">
        <v>10</v>
      </c>
      <c r="I28" s="11">
        <f t="shared" si="0"/>
        <v>10</v>
      </c>
      <c r="J28" s="29"/>
    </row>
    <row r="29" ht="17.4" spans="2:10">
      <c r="B29" s="7">
        <v>22</v>
      </c>
      <c r="C29" s="7"/>
      <c r="D29" s="9">
        <v>44780</v>
      </c>
      <c r="E29" s="9" t="s">
        <v>27</v>
      </c>
      <c r="F29" s="18" t="s">
        <v>28</v>
      </c>
      <c r="G29" s="7">
        <v>1</v>
      </c>
      <c r="H29" s="11">
        <v>49</v>
      </c>
      <c r="I29" s="11">
        <f t="shared" si="0"/>
        <v>49</v>
      </c>
      <c r="J29" s="29"/>
    </row>
    <row r="30" ht="17.4" spans="2:10">
      <c r="B30" s="7">
        <v>23</v>
      </c>
      <c r="C30" s="7"/>
      <c r="D30" s="9">
        <v>44780</v>
      </c>
      <c r="E30" s="9" t="s">
        <v>27</v>
      </c>
      <c r="F30" s="18" t="s">
        <v>22</v>
      </c>
      <c r="G30" s="7">
        <v>1</v>
      </c>
      <c r="H30" s="11">
        <v>14</v>
      </c>
      <c r="I30" s="11">
        <f t="shared" si="0"/>
        <v>14</v>
      </c>
      <c r="J30" s="29"/>
    </row>
    <row r="31" ht="17.4" spans="2:10">
      <c r="B31" s="7">
        <v>24</v>
      </c>
      <c r="C31" s="7"/>
      <c r="D31" s="9">
        <v>44778</v>
      </c>
      <c r="E31" s="9" t="s">
        <v>27</v>
      </c>
      <c r="F31" s="18" t="s">
        <v>29</v>
      </c>
      <c r="G31" s="7">
        <v>1</v>
      </c>
      <c r="H31" s="11">
        <v>140</v>
      </c>
      <c r="I31" s="11">
        <f t="shared" si="0"/>
        <v>140</v>
      </c>
      <c r="J31" s="29"/>
    </row>
    <row r="32" ht="17.4" spans="2:10">
      <c r="B32" s="7">
        <v>25</v>
      </c>
      <c r="C32" s="7"/>
      <c r="D32" s="9">
        <v>44778</v>
      </c>
      <c r="E32" s="9" t="s">
        <v>12</v>
      </c>
      <c r="F32" s="18" t="s">
        <v>26</v>
      </c>
      <c r="G32" s="7">
        <v>1</v>
      </c>
      <c r="H32" s="11">
        <v>10</v>
      </c>
      <c r="I32" s="11">
        <f t="shared" si="0"/>
        <v>10</v>
      </c>
      <c r="J32" s="29"/>
    </row>
    <row r="33" ht="17.4" spans="2:10">
      <c r="B33" s="7">
        <v>26</v>
      </c>
      <c r="C33" s="7"/>
      <c r="D33" s="9">
        <v>44777</v>
      </c>
      <c r="E33" s="9" t="s">
        <v>12</v>
      </c>
      <c r="F33" s="18" t="s">
        <v>30</v>
      </c>
      <c r="G33" s="7">
        <v>1</v>
      </c>
      <c r="H33" s="11">
        <v>162</v>
      </c>
      <c r="I33" s="11">
        <f t="shared" si="0"/>
        <v>162</v>
      </c>
      <c r="J33" s="29"/>
    </row>
    <row r="34" ht="17.4" spans="2:10">
      <c r="B34" s="7">
        <v>27</v>
      </c>
      <c r="C34" s="7"/>
      <c r="D34" s="9">
        <v>44777</v>
      </c>
      <c r="E34" s="9" t="s">
        <v>12</v>
      </c>
      <c r="F34" s="18" t="s">
        <v>30</v>
      </c>
      <c r="G34" s="7">
        <v>1</v>
      </c>
      <c r="H34" s="11">
        <v>42</v>
      </c>
      <c r="I34" s="11">
        <f t="shared" ref="I34:I35" si="3">H34*G34</f>
        <v>42</v>
      </c>
      <c r="J34" s="29"/>
    </row>
    <row r="35" ht="17.4" spans="2:10">
      <c r="B35" s="7">
        <v>28</v>
      </c>
      <c r="C35" s="7"/>
      <c r="D35" s="9">
        <v>44777</v>
      </c>
      <c r="E35" s="9" t="s">
        <v>12</v>
      </c>
      <c r="F35" s="18" t="s">
        <v>30</v>
      </c>
      <c r="G35" s="7">
        <v>1</v>
      </c>
      <c r="H35" s="11">
        <v>156</v>
      </c>
      <c r="I35" s="11">
        <f t="shared" si="3"/>
        <v>156</v>
      </c>
      <c r="J35" s="29"/>
    </row>
    <row r="36" ht="17.4" spans="2:10">
      <c r="B36" s="14"/>
      <c r="C36" s="14"/>
      <c r="D36" s="15"/>
      <c r="E36" s="15"/>
      <c r="F36" s="19"/>
      <c r="G36" s="20"/>
      <c r="H36" s="17" t="s">
        <v>19</v>
      </c>
      <c r="I36" s="32">
        <f>SUM(I13:I35)</f>
        <v>904</v>
      </c>
      <c r="J36" s="33"/>
    </row>
    <row r="37" s="1" customFormat="1" ht="17.4" spans="2:10">
      <c r="B37" s="7">
        <v>29</v>
      </c>
      <c r="C37" s="7" t="s">
        <v>31</v>
      </c>
      <c r="D37" s="21">
        <v>44778</v>
      </c>
      <c r="E37" s="9" t="s">
        <v>12</v>
      </c>
      <c r="F37" s="7" t="s">
        <v>32</v>
      </c>
      <c r="G37" s="7">
        <v>1</v>
      </c>
      <c r="H37" s="11">
        <v>370</v>
      </c>
      <c r="I37" s="11">
        <f>H37*G37</f>
        <v>370</v>
      </c>
      <c r="J37" s="29" t="s">
        <v>14</v>
      </c>
    </row>
    <row r="38" s="1" customFormat="1" ht="17.4" spans="2:10">
      <c r="B38" s="7">
        <v>30</v>
      </c>
      <c r="C38" s="7"/>
      <c r="D38" s="21">
        <v>44777</v>
      </c>
      <c r="E38" s="9" t="s">
        <v>12</v>
      </c>
      <c r="F38" s="7" t="s">
        <v>32</v>
      </c>
      <c r="G38" s="7">
        <v>1</v>
      </c>
      <c r="H38" s="11">
        <v>305</v>
      </c>
      <c r="I38" s="11">
        <f>H38*G38</f>
        <v>305</v>
      </c>
      <c r="J38" s="29" t="s">
        <v>14</v>
      </c>
    </row>
    <row r="39" s="1" customFormat="1" ht="17.4" spans="2:10">
      <c r="B39" s="14"/>
      <c r="C39" s="14"/>
      <c r="D39" s="22"/>
      <c r="E39" s="15"/>
      <c r="F39" s="14"/>
      <c r="G39" s="14"/>
      <c r="H39" s="23"/>
      <c r="I39" s="34">
        <f>SUM(I37:I38)</f>
        <v>675</v>
      </c>
      <c r="J39" s="35"/>
    </row>
    <row r="40" s="1" customFormat="1" ht="41.4" spans="2:10">
      <c r="B40" s="7">
        <v>31</v>
      </c>
      <c r="C40" s="7" t="s">
        <v>33</v>
      </c>
      <c r="D40" s="24">
        <v>44779</v>
      </c>
      <c r="E40" s="9" t="s">
        <v>12</v>
      </c>
      <c r="F40" s="7" t="s">
        <v>34</v>
      </c>
      <c r="G40" s="7">
        <v>1</v>
      </c>
      <c r="H40" s="25">
        <v>743</v>
      </c>
      <c r="I40" s="25">
        <f>H40*G40</f>
        <v>743</v>
      </c>
      <c r="J40" s="36" t="s">
        <v>35</v>
      </c>
    </row>
    <row r="41" s="2" customFormat="1" ht="17.4" spans="2:10">
      <c r="B41" s="14"/>
      <c r="C41" s="14"/>
      <c r="D41" s="22"/>
      <c r="E41" s="15"/>
      <c r="F41" s="14"/>
      <c r="G41" s="14"/>
      <c r="H41" s="17" t="s">
        <v>19</v>
      </c>
      <c r="I41" s="34">
        <f>I40</f>
        <v>743</v>
      </c>
      <c r="J41" s="35"/>
    </row>
    <row r="42" ht="17.4" spans="2:10">
      <c r="B42" s="7">
        <v>32</v>
      </c>
      <c r="C42" s="7" t="s">
        <v>36</v>
      </c>
      <c r="D42" s="26">
        <v>44778</v>
      </c>
      <c r="E42" s="9" t="s">
        <v>27</v>
      </c>
      <c r="F42" s="7" t="s">
        <v>37</v>
      </c>
      <c r="G42" s="7">
        <v>1</v>
      </c>
      <c r="H42" s="11">
        <v>99</v>
      </c>
      <c r="I42" s="11">
        <f>H42*G42</f>
        <v>99</v>
      </c>
      <c r="J42" s="29" t="s">
        <v>23</v>
      </c>
    </row>
    <row r="43" ht="17.4" spans="2:10">
      <c r="B43" s="7">
        <v>33</v>
      </c>
      <c r="C43" s="7"/>
      <c r="D43" s="26">
        <v>44778</v>
      </c>
      <c r="E43" s="9" t="s">
        <v>27</v>
      </c>
      <c r="F43" s="7" t="s">
        <v>37</v>
      </c>
      <c r="G43" s="7">
        <v>1</v>
      </c>
      <c r="H43" s="11">
        <v>93</v>
      </c>
      <c r="I43" s="11">
        <f t="shared" ref="I43:I60" si="4">H43*G43</f>
        <v>93</v>
      </c>
      <c r="J43" s="29"/>
    </row>
    <row r="44" ht="17.4" spans="2:10">
      <c r="B44" s="7">
        <v>34</v>
      </c>
      <c r="C44" s="7"/>
      <c r="D44" s="26">
        <v>44779</v>
      </c>
      <c r="E44" s="9" t="s">
        <v>27</v>
      </c>
      <c r="F44" s="7" t="s">
        <v>37</v>
      </c>
      <c r="G44" s="7">
        <v>1</v>
      </c>
      <c r="H44" s="11">
        <v>52</v>
      </c>
      <c r="I44" s="11">
        <f t="shared" si="4"/>
        <v>52</v>
      </c>
      <c r="J44" s="29"/>
    </row>
    <row r="45" ht="17.4" spans="2:10">
      <c r="B45" s="7">
        <v>35</v>
      </c>
      <c r="C45" s="7"/>
      <c r="D45" s="26">
        <v>44779</v>
      </c>
      <c r="E45" s="9" t="s">
        <v>27</v>
      </c>
      <c r="F45" s="7" t="s">
        <v>37</v>
      </c>
      <c r="G45" s="7">
        <v>1</v>
      </c>
      <c r="H45" s="11">
        <v>65</v>
      </c>
      <c r="I45" s="11">
        <f t="shared" si="4"/>
        <v>65</v>
      </c>
      <c r="J45" s="29"/>
    </row>
    <row r="46" ht="17.4" spans="2:10">
      <c r="B46" s="7">
        <v>36</v>
      </c>
      <c r="C46" s="7"/>
      <c r="D46" s="26">
        <v>44780</v>
      </c>
      <c r="E46" s="9" t="s">
        <v>27</v>
      </c>
      <c r="F46" s="7" t="s">
        <v>37</v>
      </c>
      <c r="G46" s="7">
        <v>1</v>
      </c>
      <c r="H46" s="11">
        <v>47</v>
      </c>
      <c r="I46" s="11">
        <f t="shared" si="4"/>
        <v>47</v>
      </c>
      <c r="J46" s="29"/>
    </row>
    <row r="47" ht="17.4" spans="2:10">
      <c r="B47" s="7">
        <v>37</v>
      </c>
      <c r="C47" s="7"/>
      <c r="D47" s="26">
        <v>44780</v>
      </c>
      <c r="E47" s="9" t="s">
        <v>24</v>
      </c>
      <c r="F47" s="7" t="s">
        <v>32</v>
      </c>
      <c r="G47" s="7">
        <v>1</v>
      </c>
      <c r="H47" s="11">
        <v>38</v>
      </c>
      <c r="I47" s="11">
        <f t="shared" si="4"/>
        <v>38</v>
      </c>
      <c r="J47" s="29"/>
    </row>
    <row r="48" ht="17.4" spans="2:10">
      <c r="B48" s="7">
        <v>38</v>
      </c>
      <c r="C48" s="7"/>
      <c r="D48" s="26">
        <v>44779</v>
      </c>
      <c r="E48" s="9" t="s">
        <v>24</v>
      </c>
      <c r="F48" s="7" t="s">
        <v>32</v>
      </c>
      <c r="G48" s="7">
        <v>1</v>
      </c>
      <c r="H48" s="11">
        <v>48</v>
      </c>
      <c r="I48" s="11">
        <f t="shared" si="4"/>
        <v>48</v>
      </c>
      <c r="J48" s="29"/>
    </row>
    <row r="49" ht="17.4" spans="2:10">
      <c r="B49" s="7">
        <v>39</v>
      </c>
      <c r="C49" s="7"/>
      <c r="D49" s="26">
        <v>44777</v>
      </c>
      <c r="E49" s="9" t="s">
        <v>38</v>
      </c>
      <c r="F49" s="7" t="s">
        <v>39</v>
      </c>
      <c r="G49" s="7">
        <v>1</v>
      </c>
      <c r="H49" s="11">
        <v>142</v>
      </c>
      <c r="I49" s="11">
        <f t="shared" si="4"/>
        <v>142</v>
      </c>
      <c r="J49" s="29"/>
    </row>
    <row r="50" ht="17.4" spans="2:10">
      <c r="B50" s="7">
        <v>40</v>
      </c>
      <c r="C50" s="7"/>
      <c r="D50" s="26">
        <v>44778</v>
      </c>
      <c r="E50" s="9" t="s">
        <v>38</v>
      </c>
      <c r="F50" s="7" t="s">
        <v>39</v>
      </c>
      <c r="G50" s="7">
        <v>1</v>
      </c>
      <c r="H50" s="11">
        <v>80</v>
      </c>
      <c r="I50" s="11">
        <f t="shared" si="4"/>
        <v>80</v>
      </c>
      <c r="J50" s="29"/>
    </row>
    <row r="51" ht="17.4" spans="2:10">
      <c r="B51" s="7">
        <v>41</v>
      </c>
      <c r="C51" s="7"/>
      <c r="D51" s="26">
        <v>44780</v>
      </c>
      <c r="E51" s="9" t="s">
        <v>38</v>
      </c>
      <c r="F51" s="7" t="s">
        <v>39</v>
      </c>
      <c r="G51" s="7">
        <v>1</v>
      </c>
      <c r="H51" s="11">
        <v>63.15</v>
      </c>
      <c r="I51" s="11">
        <f t="shared" si="4"/>
        <v>63.15</v>
      </c>
      <c r="J51" s="29"/>
    </row>
    <row r="52" ht="17.4" spans="2:10">
      <c r="B52" s="7">
        <v>42</v>
      </c>
      <c r="C52" s="7"/>
      <c r="D52" s="26">
        <v>44777</v>
      </c>
      <c r="E52" s="9" t="s">
        <v>12</v>
      </c>
      <c r="F52" s="7" t="s">
        <v>32</v>
      </c>
      <c r="G52" s="7">
        <v>1</v>
      </c>
      <c r="H52" s="11">
        <v>32</v>
      </c>
      <c r="I52" s="11">
        <f t="shared" si="4"/>
        <v>32</v>
      </c>
      <c r="J52" s="29"/>
    </row>
    <row r="53" ht="17.4" spans="2:10">
      <c r="B53" s="7">
        <v>43</v>
      </c>
      <c r="C53" s="7"/>
      <c r="D53" s="21">
        <v>44777</v>
      </c>
      <c r="E53" s="9" t="s">
        <v>12</v>
      </c>
      <c r="F53" s="7" t="s">
        <v>32</v>
      </c>
      <c r="G53" s="7">
        <v>1</v>
      </c>
      <c r="H53" s="11">
        <v>71</v>
      </c>
      <c r="I53" s="11">
        <f t="shared" si="4"/>
        <v>71</v>
      </c>
      <c r="J53" s="29"/>
    </row>
    <row r="54" ht="17.4" spans="2:10">
      <c r="B54" s="7">
        <v>44</v>
      </c>
      <c r="C54" s="7"/>
      <c r="D54" s="21">
        <v>44777</v>
      </c>
      <c r="E54" s="9" t="s">
        <v>12</v>
      </c>
      <c r="F54" s="7" t="s">
        <v>32</v>
      </c>
      <c r="G54" s="7">
        <v>1</v>
      </c>
      <c r="H54" s="11">
        <v>33</v>
      </c>
      <c r="I54" s="11">
        <f t="shared" si="4"/>
        <v>33</v>
      </c>
      <c r="J54" s="29"/>
    </row>
    <row r="55" ht="17.4" spans="2:10">
      <c r="B55" s="7">
        <v>45</v>
      </c>
      <c r="C55" s="7"/>
      <c r="D55" s="21">
        <v>44777</v>
      </c>
      <c r="E55" s="9" t="s">
        <v>12</v>
      </c>
      <c r="F55" s="7" t="s">
        <v>32</v>
      </c>
      <c r="G55" s="7">
        <v>1</v>
      </c>
      <c r="H55" s="11">
        <v>61</v>
      </c>
      <c r="I55" s="11">
        <f t="shared" si="4"/>
        <v>61</v>
      </c>
      <c r="J55" s="29"/>
    </row>
    <row r="56" ht="17.4" spans="2:10">
      <c r="B56" s="7">
        <v>46</v>
      </c>
      <c r="C56" s="7"/>
      <c r="D56" s="21">
        <v>44778</v>
      </c>
      <c r="E56" s="9" t="s">
        <v>12</v>
      </c>
      <c r="F56" s="7" t="s">
        <v>32</v>
      </c>
      <c r="G56" s="7">
        <v>1</v>
      </c>
      <c r="H56" s="11">
        <v>103</v>
      </c>
      <c r="I56" s="11">
        <f t="shared" si="4"/>
        <v>103</v>
      </c>
      <c r="J56" s="29"/>
    </row>
    <row r="57" ht="17.4" spans="2:14">
      <c r="B57" s="7">
        <v>47</v>
      </c>
      <c r="C57" s="7"/>
      <c r="D57" s="21">
        <v>44780</v>
      </c>
      <c r="E57" s="9" t="s">
        <v>12</v>
      </c>
      <c r="F57" s="7" t="s">
        <v>32</v>
      </c>
      <c r="G57" s="7">
        <v>1</v>
      </c>
      <c r="H57" s="11">
        <v>48.8</v>
      </c>
      <c r="I57" s="11">
        <f t="shared" si="4"/>
        <v>48.8</v>
      </c>
      <c r="J57" s="29" t="s">
        <v>23</v>
      </c>
      <c r="M57" s="37"/>
      <c r="N57" s="38"/>
    </row>
    <row r="58" ht="17.4" spans="2:14">
      <c r="B58" s="7">
        <v>48</v>
      </c>
      <c r="C58" s="7"/>
      <c r="D58" s="21">
        <v>44780</v>
      </c>
      <c r="E58" s="9" t="s">
        <v>12</v>
      </c>
      <c r="F58" s="7" t="s">
        <v>32</v>
      </c>
      <c r="G58" s="7">
        <v>1</v>
      </c>
      <c r="H58" s="11">
        <v>83</v>
      </c>
      <c r="I58" s="11">
        <f t="shared" si="4"/>
        <v>83</v>
      </c>
      <c r="J58" s="29"/>
      <c r="M58" s="37"/>
      <c r="N58" s="38"/>
    </row>
    <row r="59" ht="17.4" spans="2:14">
      <c r="B59" s="7">
        <v>49</v>
      </c>
      <c r="C59" s="7"/>
      <c r="D59" s="21">
        <v>44780</v>
      </c>
      <c r="E59" s="9" t="s">
        <v>12</v>
      </c>
      <c r="F59" s="7" t="s">
        <v>32</v>
      </c>
      <c r="G59" s="7">
        <v>1</v>
      </c>
      <c r="H59" s="11">
        <v>22</v>
      </c>
      <c r="I59" s="11">
        <f t="shared" si="4"/>
        <v>22</v>
      </c>
      <c r="J59" s="29"/>
      <c r="M59" s="37"/>
      <c r="N59" s="38"/>
    </row>
    <row r="60" ht="17.4" spans="2:14">
      <c r="B60" s="7">
        <v>50</v>
      </c>
      <c r="C60" s="7"/>
      <c r="D60" s="21">
        <v>44780</v>
      </c>
      <c r="E60" s="9" t="s">
        <v>12</v>
      </c>
      <c r="F60" s="7" t="s">
        <v>32</v>
      </c>
      <c r="G60" s="7">
        <v>1</v>
      </c>
      <c r="H60" s="11">
        <v>67.5</v>
      </c>
      <c r="I60" s="11">
        <f t="shared" si="4"/>
        <v>67.5</v>
      </c>
      <c r="J60" s="29"/>
      <c r="M60" s="37"/>
      <c r="N60" s="38"/>
    </row>
    <row r="61" ht="15.6" spans="2:10">
      <c r="B61" s="1"/>
      <c r="C61" s="1"/>
      <c r="D61" s="27"/>
      <c r="E61" s="1"/>
      <c r="F61" s="27"/>
      <c r="G61" s="1"/>
      <c r="H61" s="17" t="s">
        <v>19</v>
      </c>
      <c r="I61" s="17">
        <f>SUM(I42:I60)</f>
        <v>1248.45</v>
      </c>
      <c r="J61" s="1"/>
    </row>
    <row r="62" ht="17.4" spans="2:10">
      <c r="B62" s="7">
        <v>51</v>
      </c>
      <c r="C62" s="28" t="s">
        <v>40</v>
      </c>
      <c r="D62" s="9">
        <v>44777</v>
      </c>
      <c r="E62" s="9" t="s">
        <v>24</v>
      </c>
      <c r="F62" s="9" t="s">
        <v>41</v>
      </c>
      <c r="G62" s="7">
        <v>1</v>
      </c>
      <c r="H62" s="11">
        <v>86</v>
      </c>
      <c r="I62" s="11">
        <f t="shared" ref="I62:I67" si="5">H62*G62</f>
        <v>86</v>
      </c>
      <c r="J62" s="39" t="s">
        <v>14</v>
      </c>
    </row>
    <row r="63" ht="17.4" spans="2:14">
      <c r="B63" s="7">
        <v>52</v>
      </c>
      <c r="C63" s="28"/>
      <c r="D63" s="9">
        <v>44780</v>
      </c>
      <c r="E63" s="9" t="s">
        <v>24</v>
      </c>
      <c r="F63" s="9" t="s">
        <v>42</v>
      </c>
      <c r="G63" s="7">
        <v>1</v>
      </c>
      <c r="H63" s="11">
        <v>97</v>
      </c>
      <c r="I63" s="11">
        <f t="shared" si="5"/>
        <v>97</v>
      </c>
      <c r="J63" s="39" t="s">
        <v>14</v>
      </c>
      <c r="M63" s="40"/>
      <c r="N63" s="38"/>
    </row>
    <row r="64" ht="17.4" spans="2:14">
      <c r="B64" s="7">
        <v>53</v>
      </c>
      <c r="C64" s="28"/>
      <c r="D64" s="21" t="s">
        <v>11</v>
      </c>
      <c r="E64" s="9" t="s">
        <v>38</v>
      </c>
      <c r="F64" s="28" t="s">
        <v>43</v>
      </c>
      <c r="G64" s="7">
        <v>1</v>
      </c>
      <c r="H64" s="11">
        <v>83</v>
      </c>
      <c r="I64" s="11">
        <f t="shared" si="5"/>
        <v>83</v>
      </c>
      <c r="J64" s="39" t="s">
        <v>14</v>
      </c>
      <c r="M64" s="40"/>
      <c r="N64" s="38"/>
    </row>
    <row r="65" ht="17.4" spans="2:14">
      <c r="B65" s="7">
        <v>54</v>
      </c>
      <c r="C65" s="28"/>
      <c r="D65" s="41">
        <v>44778</v>
      </c>
      <c r="E65" s="9" t="s">
        <v>44</v>
      </c>
      <c r="F65" s="9" t="s">
        <v>41</v>
      </c>
      <c r="G65" s="7">
        <v>1</v>
      </c>
      <c r="H65" s="11">
        <v>93</v>
      </c>
      <c r="I65" s="11">
        <f t="shared" si="5"/>
        <v>93</v>
      </c>
      <c r="J65" s="39" t="s">
        <v>14</v>
      </c>
      <c r="M65" s="40"/>
      <c r="N65" s="38"/>
    </row>
    <row r="66" ht="17.4" spans="2:10">
      <c r="B66" s="7">
        <v>55</v>
      </c>
      <c r="C66" s="28"/>
      <c r="D66" s="9">
        <v>44777</v>
      </c>
      <c r="E66" s="9" t="s">
        <v>45</v>
      </c>
      <c r="F66" s="42" t="s">
        <v>46</v>
      </c>
      <c r="G66" s="7">
        <v>1</v>
      </c>
      <c r="H66" s="11">
        <v>92.59</v>
      </c>
      <c r="I66" s="11">
        <f t="shared" si="5"/>
        <v>92.59</v>
      </c>
      <c r="J66" s="39" t="s">
        <v>14</v>
      </c>
    </row>
    <row r="67" ht="17.4" spans="2:10">
      <c r="B67" s="7">
        <v>56</v>
      </c>
      <c r="C67" s="28"/>
      <c r="D67" s="9">
        <v>44780</v>
      </c>
      <c r="E67" s="9" t="s">
        <v>45</v>
      </c>
      <c r="F67" s="42" t="s">
        <v>47</v>
      </c>
      <c r="G67" s="7">
        <v>1</v>
      </c>
      <c r="H67" s="11">
        <v>55.66</v>
      </c>
      <c r="I67" s="11">
        <f t="shared" si="5"/>
        <v>55.66</v>
      </c>
      <c r="J67" s="39" t="s">
        <v>14</v>
      </c>
    </row>
    <row r="68" ht="17.4" spans="2:10">
      <c r="B68" s="1"/>
      <c r="C68" s="1"/>
      <c r="D68" s="27"/>
      <c r="E68" s="1"/>
      <c r="F68" s="27"/>
      <c r="G68" s="14"/>
      <c r="H68" s="17" t="s">
        <v>19</v>
      </c>
      <c r="I68" s="44">
        <f>SUM(I62:I67)</f>
        <v>507.25</v>
      </c>
      <c r="J68" s="1"/>
    </row>
    <row r="69" spans="2:10">
      <c r="B69" s="1"/>
      <c r="C69" s="1"/>
      <c r="D69" s="27"/>
      <c r="E69" s="1"/>
      <c r="F69" s="27"/>
      <c r="G69" s="1"/>
      <c r="H69" s="1"/>
      <c r="I69" s="1"/>
      <c r="J69" s="1"/>
    </row>
    <row r="70" spans="2:10">
      <c r="B70" s="1"/>
      <c r="C70" s="1"/>
      <c r="D70" s="27"/>
      <c r="E70" s="1"/>
      <c r="F70" s="27"/>
      <c r="G70" s="1"/>
      <c r="H70" s="1"/>
      <c r="I70" s="1"/>
      <c r="J70" s="1"/>
    </row>
    <row r="71" spans="2:11">
      <c r="B71" s="1"/>
      <c r="C71" s="1"/>
      <c r="D71" s="27"/>
      <c r="E71" s="1"/>
      <c r="F71" s="27"/>
      <c r="G71" s="1"/>
      <c r="H71" s="43" t="s">
        <v>48</v>
      </c>
      <c r="I71" s="43">
        <f>I68+I61+I41+I39+I36+I12</f>
        <v>6821.48</v>
      </c>
      <c r="J71" s="1"/>
      <c r="K71" s="38"/>
    </row>
    <row r="73" spans="11:11">
      <c r="K73" s="38"/>
    </row>
  </sheetData>
  <mergeCells count="9">
    <mergeCell ref="B5:J5"/>
    <mergeCell ref="C7:C11"/>
    <mergeCell ref="C13:C35"/>
    <mergeCell ref="C37:C38"/>
    <mergeCell ref="C42:C60"/>
    <mergeCell ref="C62:C67"/>
    <mergeCell ref="J13:J35"/>
    <mergeCell ref="J42:J56"/>
    <mergeCell ref="J57:J60"/>
  </mergeCells>
  <pageMargins left="0.7" right="0.7" top="0.75" bottom="0.75" header="0.3" footer="0.3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胡小水～</cp:lastModifiedBy>
  <dcterms:created xsi:type="dcterms:W3CDTF">2022-07-25T19:20:00Z</dcterms:created>
  <cp:lastPrinted>2022-09-09T09:10:00Z</cp:lastPrinted>
  <dcterms:modified xsi:type="dcterms:W3CDTF">2022-09-28T10:43:56Z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DF9DED1A50FF42659C31D7056CBDC5D0</vt:lpwstr>
  </property>
</Properties>
</file>