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1"/>
  <workbookPr/>
  <mc:AlternateContent xmlns:mc="http://schemas.openxmlformats.org/markup-compatibility/2006">
    <mc:Choice Requires="x15">
      <x15ac:absPath xmlns:x15ac="http://schemas.microsoft.com/office/spreadsheetml/2010/11/ac" url="/Users/wangzhiyong/EP 工作/2023年/8月/大众 Vspace Q-day/财务/"/>
    </mc:Choice>
  </mc:AlternateContent>
  <xr:revisionPtr revIDLastSave="0" documentId="13_ncr:1_{5CFD334E-0107-6F48-B525-7F7D98FBF87C}" xr6:coauthVersionLast="47" xr6:coauthVersionMax="47" xr10:uidLastSave="{00000000-0000-0000-0000-000000000000}"/>
  <bookViews>
    <workbookView xWindow="2080" yWindow="1380" windowWidth="24640" windowHeight="1538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" i="1" l="1"/>
  <c r="G5" i="1"/>
  <c r="G6" i="1"/>
  <c r="G7" i="1"/>
  <c r="G8" i="1"/>
  <c r="G9" i="1"/>
  <c r="G3" i="1"/>
  <c r="D5" i="1" l="1"/>
  <c r="G12" i="1" l="1"/>
  <c r="G13" i="1" l="1"/>
  <c r="G14" i="1" s="1"/>
</calcChain>
</file>

<file path=xl/sharedStrings.xml><?xml version="1.0" encoding="utf-8"?>
<sst xmlns="http://schemas.openxmlformats.org/spreadsheetml/2006/main" count="46" uniqueCount="36">
  <si>
    <t>序号</t>
  </si>
  <si>
    <t>项目</t>
  </si>
  <si>
    <t>材质说明</t>
  </si>
  <si>
    <t>数量</t>
  </si>
  <si>
    <t>单位</t>
  </si>
  <si>
    <t>单价</t>
  </si>
  <si>
    <t>合计</t>
  </si>
  <si>
    <t>欢迎KT板</t>
  </si>
  <si>
    <t>KT板油画架  600*900mm</t>
  </si>
  <si>
    <t>套</t>
  </si>
  <si>
    <t>后加</t>
  </si>
  <si>
    <t>KT板裱喷绘</t>
  </si>
  <si>
    <t>高硬KT板  740*405mm</t>
  </si>
  <si>
    <t>张</t>
  </si>
  <si>
    <t>平米</t>
  </si>
  <si>
    <t>主题展示墙2</t>
  </si>
  <si>
    <t>钢架宝丽布 裱喷绘 3200*2600mm     侧包边 背面灰色丝绒布遮挡</t>
  </si>
  <si>
    <t>电视墙装饰</t>
  </si>
  <si>
    <t>KT板裱喷绘    如下图</t>
  </si>
  <si>
    <t>人次</t>
  </si>
  <si>
    <t>增加</t>
  </si>
  <si>
    <t>进场人工费</t>
  </si>
  <si>
    <t>2人</t>
  </si>
  <si>
    <t xml:space="preserve">后加 </t>
  </si>
  <si>
    <t>第二天盯场地</t>
  </si>
  <si>
    <t>第二天盯场车费</t>
  </si>
  <si>
    <t>可移除车贴</t>
  </si>
  <si>
    <t>0.12×0.12</t>
  </si>
  <si>
    <t>1—5</t>
  </si>
  <si>
    <t>免费赠送</t>
  </si>
  <si>
    <t>滴滴：110元   闪送:67元</t>
  </si>
  <si>
    <t>小计：</t>
  </si>
  <si>
    <t>税金：</t>
  </si>
  <si>
    <t>总计：</t>
  </si>
  <si>
    <t>优惠价格：</t>
  </si>
  <si>
    <t>项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</si>
</sst>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#,##0_ "/>
  </numFmts>
  <fonts count="5">
    <font>
      <sz val="12"/>
      <color theme="1"/>
      <name val="等线"/>
      <charset val="134"/>
      <scheme val="minor"/>
    </font>
    <font>
      <b/>
      <sz val="12"/>
      <color theme="1"/>
      <name val="等线"/>
      <family val="4"/>
      <charset val="134"/>
      <scheme val="minor"/>
    </font>
    <font>
      <sz val="12"/>
      <name val="等线"/>
      <family val="4"/>
      <charset val="134"/>
      <scheme val="minor"/>
    </font>
    <font>
      <sz val="9"/>
      <name val="等线"/>
      <family val="4"/>
      <charset val="134"/>
      <scheme val="minor"/>
    </font>
    <font>
      <sz val="12"/>
      <color theme="1"/>
      <name val="等线"/>
      <family val="4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177" fontId="1" fillId="3" borderId="1" xfId="0" applyNumberFormat="1" applyFont="1" applyFill="1" applyBorder="1" applyAlignment="1">
      <alignment horizontal="right" vertical="center"/>
    </xf>
    <xf numFmtId="0" fontId="0" fillId="0" borderId="4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5" xfId="0" applyBorder="1" applyAlignment="1">
      <alignment horizontal="right" vertical="center"/>
    </xf>
    <xf numFmtId="0" fontId="1" fillId="3" borderId="4" xfId="0" applyFont="1" applyFill="1" applyBorder="1" applyAlignment="1">
      <alignment horizontal="right" vertical="center"/>
    </xf>
    <xf numFmtId="0" fontId="1" fillId="3" borderId="3" xfId="0" applyFont="1" applyFill="1" applyBorder="1" applyAlignment="1">
      <alignment horizontal="right" vertical="center"/>
    </xf>
    <xf numFmtId="0" fontId="1" fillId="3" borderId="5" xfId="0" applyFont="1" applyFill="1" applyBorder="1" applyAlignment="1">
      <alignment horizontal="right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58" fontId="0" fillId="4" borderId="1" xfId="0" applyNumberForma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19</xdr:row>
      <xdr:rowOff>12700</xdr:rowOff>
    </xdr:from>
    <xdr:to>
      <xdr:col>4</xdr:col>
      <xdr:colOff>215900</xdr:colOff>
      <xdr:row>40</xdr:row>
      <xdr:rowOff>117475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6286500"/>
          <a:ext cx="8566150" cy="4265295"/>
        </a:xfrm>
        <a:prstGeom prst="rect">
          <a:avLst/>
        </a:prstGeom>
      </xdr:spPr>
    </xdr:pic>
    <xdr:clientData/>
  </xdr:twoCellAnchor>
  <xdr:twoCellAnchor editAs="oneCell">
    <xdr:from>
      <xdr:col>6</xdr:col>
      <xdr:colOff>191958</xdr:colOff>
      <xdr:row>16</xdr:row>
      <xdr:rowOff>12700</xdr:rowOff>
    </xdr:from>
    <xdr:to>
      <xdr:col>15</xdr:col>
      <xdr:colOff>25400</xdr:colOff>
      <xdr:row>40</xdr:row>
      <xdr:rowOff>127882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9120" y="5692140"/>
          <a:ext cx="8788400" cy="4869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H15"/>
  <sheetViews>
    <sheetView tabSelected="1" workbookViewId="0">
      <selection activeCell="J12" sqref="J12"/>
    </sheetView>
  </sheetViews>
  <sheetFormatPr baseColWidth="10" defaultColWidth="11" defaultRowHeight="16"/>
  <cols>
    <col min="1" max="1" width="10.83203125" style="1"/>
    <col min="2" max="2" width="22.5" style="1" customWidth="1"/>
    <col min="3" max="3" width="60" style="1" customWidth="1"/>
    <col min="4" max="6" width="10.83203125" style="1"/>
    <col min="7" max="7" width="18.83203125" style="2" customWidth="1"/>
  </cols>
  <sheetData>
    <row r="2" spans="1:8" ht="26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4" t="s">
        <v>6</v>
      </c>
    </row>
    <row r="3" spans="1:8">
      <c r="A3" s="14" t="s">
        <v>10</v>
      </c>
      <c r="B3" s="15" t="s">
        <v>7</v>
      </c>
      <c r="C3" s="15" t="s">
        <v>8</v>
      </c>
      <c r="D3" s="15">
        <v>2</v>
      </c>
      <c r="E3" s="15" t="s">
        <v>9</v>
      </c>
      <c r="F3" s="15">
        <v>60</v>
      </c>
      <c r="G3" s="15">
        <f>F3*D3</f>
        <v>120</v>
      </c>
    </row>
    <row r="4" spans="1:8">
      <c r="A4" s="14" t="s">
        <v>10</v>
      </c>
      <c r="B4" s="15" t="s">
        <v>11</v>
      </c>
      <c r="C4" s="15" t="s">
        <v>12</v>
      </c>
      <c r="D4" s="15">
        <v>14</v>
      </c>
      <c r="E4" s="15" t="s">
        <v>13</v>
      </c>
      <c r="F4" s="15">
        <v>50</v>
      </c>
      <c r="G4" s="15">
        <f t="shared" ref="G4:G9" si="0">F4*D4</f>
        <v>700</v>
      </c>
    </row>
    <row r="5" spans="1:8">
      <c r="A5" s="14" t="s">
        <v>10</v>
      </c>
      <c r="B5" s="15" t="s">
        <v>15</v>
      </c>
      <c r="C5" s="15" t="s">
        <v>16</v>
      </c>
      <c r="D5" s="15">
        <f>3.2*2.6</f>
        <v>8.32</v>
      </c>
      <c r="E5" s="15" t="s">
        <v>14</v>
      </c>
      <c r="F5" s="15">
        <v>120</v>
      </c>
      <c r="G5" s="15">
        <f t="shared" si="0"/>
        <v>998.40000000000009</v>
      </c>
    </row>
    <row r="6" spans="1:8">
      <c r="A6" s="15" t="s">
        <v>10</v>
      </c>
      <c r="B6" s="16" t="s">
        <v>17</v>
      </c>
      <c r="C6" s="15" t="s">
        <v>18</v>
      </c>
      <c r="D6" s="15">
        <v>1</v>
      </c>
      <c r="E6" s="15" t="s">
        <v>9</v>
      </c>
      <c r="F6" s="15">
        <v>1300</v>
      </c>
      <c r="G6" s="15">
        <f t="shared" si="0"/>
        <v>1300</v>
      </c>
    </row>
    <row r="7" spans="1:8">
      <c r="A7" s="15" t="s">
        <v>20</v>
      </c>
      <c r="B7" s="15" t="s">
        <v>21</v>
      </c>
      <c r="C7" s="15" t="s">
        <v>22</v>
      </c>
      <c r="D7" s="15">
        <v>2</v>
      </c>
      <c r="E7" s="15" t="s">
        <v>19</v>
      </c>
      <c r="F7" s="15">
        <v>350</v>
      </c>
      <c r="G7" s="15">
        <f t="shared" si="0"/>
        <v>700</v>
      </c>
    </row>
    <row r="8" spans="1:8">
      <c r="A8" s="15" t="s">
        <v>23</v>
      </c>
      <c r="B8" s="15" t="s">
        <v>24</v>
      </c>
      <c r="C8" s="15" t="s">
        <v>22</v>
      </c>
      <c r="D8" s="15">
        <v>2</v>
      </c>
      <c r="E8" s="15" t="s">
        <v>19</v>
      </c>
      <c r="F8" s="15">
        <v>350</v>
      </c>
      <c r="G8" s="15">
        <f t="shared" si="0"/>
        <v>700</v>
      </c>
    </row>
    <row r="9" spans="1:8">
      <c r="A9" s="15" t="s">
        <v>10</v>
      </c>
      <c r="B9" s="15" t="s">
        <v>25</v>
      </c>
      <c r="C9" s="15"/>
      <c r="D9" s="15">
        <v>1</v>
      </c>
      <c r="E9" s="22" t="s">
        <v>35</v>
      </c>
      <c r="F9" s="15">
        <v>500</v>
      </c>
      <c r="G9" s="15">
        <f t="shared" si="0"/>
        <v>500</v>
      </c>
    </row>
    <row r="10" spans="1:8">
      <c r="A10" s="15" t="s">
        <v>10</v>
      </c>
      <c r="B10" s="15" t="s">
        <v>26</v>
      </c>
      <c r="C10" s="15" t="s">
        <v>27</v>
      </c>
      <c r="D10" s="21" t="s">
        <v>28</v>
      </c>
      <c r="E10" s="15" t="s">
        <v>9</v>
      </c>
      <c r="F10" s="15" t="s">
        <v>29</v>
      </c>
      <c r="G10" s="17" t="s">
        <v>29</v>
      </c>
    </row>
    <row r="11" spans="1:8">
      <c r="A11" s="18" t="s">
        <v>30</v>
      </c>
      <c r="B11" s="19"/>
      <c r="C11" s="19"/>
      <c r="D11" s="19"/>
      <c r="E11" s="19"/>
      <c r="F11" s="20"/>
      <c r="G11" s="17">
        <v>177</v>
      </c>
    </row>
    <row r="12" spans="1:8">
      <c r="A12" s="8" t="s">
        <v>31</v>
      </c>
      <c r="B12" s="9"/>
      <c r="C12" s="9"/>
      <c r="D12" s="9"/>
      <c r="E12" s="9"/>
      <c r="F12" s="10"/>
      <c r="G12" s="6">
        <f>SUM(G3:G11)</f>
        <v>5195.3999999999996</v>
      </c>
    </row>
    <row r="13" spans="1:8">
      <c r="A13" s="8" t="s">
        <v>32</v>
      </c>
      <c r="B13" s="9"/>
      <c r="C13" s="9"/>
      <c r="D13" s="9"/>
      <c r="E13" s="9"/>
      <c r="F13" s="10"/>
      <c r="G13" s="5">
        <f>G12*0.06</f>
        <v>311.72399999999999</v>
      </c>
      <c r="H13" s="1"/>
    </row>
    <row r="14" spans="1:8">
      <c r="A14" s="8" t="s">
        <v>33</v>
      </c>
      <c r="B14" s="9"/>
      <c r="C14" s="9"/>
      <c r="D14" s="9"/>
      <c r="E14" s="9"/>
      <c r="F14" s="10"/>
      <c r="G14" s="5">
        <f>SUM(G12:G13)</f>
        <v>5507.1239999999998</v>
      </c>
    </row>
    <row r="15" spans="1:8">
      <c r="A15" s="11" t="s">
        <v>34</v>
      </c>
      <c r="B15" s="12"/>
      <c r="C15" s="12"/>
      <c r="D15" s="12"/>
      <c r="E15" s="12"/>
      <c r="F15" s="13"/>
      <c r="G15" s="7">
        <v>4000</v>
      </c>
    </row>
  </sheetData>
  <mergeCells count="5">
    <mergeCell ref="A11:F11"/>
    <mergeCell ref="A12:F12"/>
    <mergeCell ref="A13:F13"/>
    <mergeCell ref="A14:F14"/>
    <mergeCell ref="A15:F15"/>
  </mergeCells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2023-07-12T05:40:00Z</dcterms:created>
  <dcterms:modified xsi:type="dcterms:W3CDTF">2023-08-31T06:03:13Z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DE6E064442294F69BC8AE57FB7B5300E_13</vt:lpwstr>
  </property>
  <property fmtid="{D5CDD505-2E9C-101B-9397-08002B2CF9AE}" pid="3" name="KSOProductBuildVer">
    <vt:lpwstr>2052-11.1.0.14309</vt:lpwstr>
  </property>
</Properties>
</file>