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44525" calcCompleted="0" calcOnSave="0"/>
</workbook>
</file>

<file path=xl/sharedStrings.xml><?xml version="1.0" encoding="utf-8"?>
<sst xmlns="http://schemas.openxmlformats.org/spreadsheetml/2006/main" count="27" uniqueCount="19">
  <si>
    <t>奥迪北京展览馆车美保洁费用</t>
  </si>
  <si>
    <t>项目时间9.18-9.23</t>
  </si>
  <si>
    <t>项目地点：北京会展中心</t>
  </si>
  <si>
    <t>制表人：ALON</t>
  </si>
  <si>
    <t>日期</t>
  </si>
  <si>
    <t>类别</t>
  </si>
  <si>
    <t>人数</t>
  </si>
  <si>
    <t>单价</t>
  </si>
  <si>
    <t>上班时间</t>
  </si>
  <si>
    <t>下班时间</t>
  </si>
  <si>
    <t>加班时长</t>
  </si>
  <si>
    <t>加班人数</t>
  </si>
  <si>
    <t>加班单价</t>
  </si>
  <si>
    <t>餐补</t>
  </si>
  <si>
    <t>报销</t>
  </si>
  <si>
    <t>小计</t>
  </si>
  <si>
    <t>车美</t>
  </si>
  <si>
    <t>保洁</t>
  </si>
  <si>
    <t>总计：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</si>
</sst>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;@"/>
    <numFmt numFmtId="177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华康金刚黑"/>
      <charset val="134"/>
    </font>
    <font>
      <b/>
      <sz val="12"/>
      <color theme="0"/>
      <name val="华康金刚黑"/>
      <charset val="134"/>
    </font>
    <font>
      <b/>
      <sz val="8"/>
      <color theme="1"/>
      <name val="华康金刚黑"/>
      <charset val="134"/>
    </font>
    <font>
      <b/>
      <sz val="10"/>
      <color theme="0"/>
      <name val="华康金刚黑"/>
      <charset val="134"/>
    </font>
    <font>
      <b/>
      <sz val="10"/>
      <color rgb="FFFF0000"/>
      <name val="华康金刚黑"/>
      <charset val="134"/>
    </font>
    <font>
      <sz val="10"/>
      <color rgb="FF000000"/>
      <name val="华康金刚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7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7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7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7" fontId="1" fillId="4" borderId="1" xfId="0" applyNumberFormat="1" applyFont="1" applyFill="1" applyBorder="1" applyAlignment="1">
      <alignment horizontal="center" vertical="center" wrapText="1"/>
    </xf>
    <xf numFmtId="176" fontId="1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7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7" fontId="5" fillId="0" borderId="1" xfId="0" applyNumberFormat="1" applyFont="1" applyBorder="1" applyAlignment="1">
      <alignment horizontal="center" vertical="center"/>
    </xf>
    <xf numFmtId="7" fontId="6" fillId="5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zoomScale="116" zoomScaleNormal="116" workbookViewId="0">
      <selection activeCell="M21" sqref="M21"/>
    </sheetView>
  </sheetViews>
  <sheetFormatPr defaultColWidth="9.64166666666667" defaultRowHeight="12.75"/>
  <cols>
    <col min="1" max="3" width="9.3" style="1" customWidth="1"/>
    <col min="4" max="4" width="9.1" style="2" customWidth="1"/>
    <col min="5" max="5" width="9.1" style="3" customWidth="1"/>
    <col min="6" max="6" width="10.7833333333333" style="3" customWidth="1"/>
    <col min="7" max="7" width="10.45" style="1" customWidth="1"/>
    <col min="8" max="8" width="11.0916666666667" style="1" customWidth="1"/>
    <col min="9" max="9" width="10.125" style="2" customWidth="1"/>
    <col min="10" max="10" width="9.3" style="2" customWidth="1"/>
    <col min="11" max="11" width="9.3" style="1" customWidth="1"/>
    <col min="12" max="12" width="18.9583333333333" style="2" customWidth="1"/>
    <col min="13" max="16384" width="9.64166666666667" style="1"/>
  </cols>
  <sheetData>
    <row r="1" ht="24.5" customHeight="1" spans="1:12">
      <c r="A1" s="4" t="s">
        <v>0</v>
      </c>
      <c r="B1" s="4"/>
      <c r="C1" s="4"/>
      <c r="D1" s="5"/>
      <c r="E1" s="6"/>
      <c r="F1" s="6"/>
      <c r="G1" s="4"/>
      <c r="H1" s="4"/>
      <c r="I1" s="5"/>
      <c r="J1" s="5"/>
      <c r="K1" s="4"/>
      <c r="L1" s="5"/>
    </row>
    <row r="2" ht="12" customHeight="1" spans="1:12">
      <c r="A2" s="7" t="s">
        <v>1</v>
      </c>
      <c r="B2" s="7"/>
      <c r="C2" s="7"/>
      <c r="D2" s="8"/>
      <c r="E2" s="9"/>
      <c r="F2" s="9" t="s">
        <v>2</v>
      </c>
      <c r="G2" s="7"/>
      <c r="H2" s="7"/>
      <c r="I2" s="8"/>
      <c r="J2" s="8"/>
      <c r="K2" s="7" t="s">
        <v>3</v>
      </c>
      <c r="L2" s="8"/>
    </row>
    <row r="3" ht="18.5" customHeight="1" spans="1:12">
      <c r="A3" s="10" t="s">
        <v>4</v>
      </c>
      <c r="B3" s="10" t="s">
        <v>5</v>
      </c>
      <c r="C3" s="10" t="s">
        <v>6</v>
      </c>
      <c r="D3" s="11" t="s">
        <v>7</v>
      </c>
      <c r="E3" s="12" t="s">
        <v>8</v>
      </c>
      <c r="F3" s="12" t="s">
        <v>9</v>
      </c>
      <c r="G3" s="10" t="s">
        <v>10</v>
      </c>
      <c r="H3" s="10" t="s">
        <v>11</v>
      </c>
      <c r="I3" s="11" t="s">
        <v>12</v>
      </c>
      <c r="J3" s="11" t="s">
        <v>13</v>
      </c>
      <c r="K3" s="10" t="s">
        <v>14</v>
      </c>
      <c r="L3" s="11" t="s">
        <v>15</v>
      </c>
    </row>
    <row r="4" ht="18.5" customHeight="1" spans="1:12">
      <c r="A4" s="13">
        <v>8.28</v>
      </c>
      <c r="B4" s="13" t="s">
        <v>16</v>
      </c>
      <c r="C4" s="13">
        <v>1</v>
      </c>
      <c r="D4" s="14">
        <v>400</v>
      </c>
      <c r="E4" s="15">
        <v>0.541666666666667</v>
      </c>
      <c r="F4" s="15">
        <v>0.916666666666667</v>
      </c>
      <c r="G4" s="13">
        <v>1</v>
      </c>
      <c r="H4" s="13">
        <v>1</v>
      </c>
      <c r="I4" s="14">
        <v>50</v>
      </c>
      <c r="J4" s="14">
        <v>25</v>
      </c>
      <c r="K4" s="13"/>
      <c r="L4" s="14">
        <f>D4*C4+G4*H4*I4+J4+K4</f>
        <v>475</v>
      </c>
    </row>
    <row r="5" ht="20" customHeight="1" spans="1:12">
      <c r="A5" s="16">
        <v>9.18</v>
      </c>
      <c r="B5" s="16" t="s">
        <v>16</v>
      </c>
      <c r="C5" s="16">
        <v>1</v>
      </c>
      <c r="D5" s="17">
        <v>400</v>
      </c>
      <c r="E5" s="18">
        <v>0.375</v>
      </c>
      <c r="F5" s="18">
        <v>0.5</v>
      </c>
      <c r="G5" s="16">
        <v>0</v>
      </c>
      <c r="H5" s="16">
        <v>0</v>
      </c>
      <c r="I5" s="17">
        <v>50</v>
      </c>
      <c r="J5" s="17"/>
      <c r="K5" s="16"/>
      <c r="L5" s="17">
        <f>D5*C5+G5*H5*I5+J5+K5</f>
        <v>400</v>
      </c>
    </row>
    <row r="6" ht="20" customHeight="1" spans="1:12">
      <c r="A6" s="19">
        <v>9.2</v>
      </c>
      <c r="B6" s="16" t="s">
        <v>16</v>
      </c>
      <c r="C6" s="16">
        <v>1</v>
      </c>
      <c r="D6" s="17">
        <v>400</v>
      </c>
      <c r="E6" s="18">
        <v>0.458333333333333</v>
      </c>
      <c r="F6" s="18">
        <v>0.916666666666667</v>
      </c>
      <c r="G6" s="16">
        <f t="shared" ref="G6:G15" si="0">MOD((F6-E6),1)*24-8</f>
        <v>3</v>
      </c>
      <c r="H6" s="16">
        <v>1</v>
      </c>
      <c r="I6" s="17">
        <v>50</v>
      </c>
      <c r="J6" s="17">
        <v>25</v>
      </c>
      <c r="K6" s="16"/>
      <c r="L6" s="17">
        <f>D6*C6+G6*H6*I6+J6+K6</f>
        <v>575</v>
      </c>
    </row>
    <row r="7" ht="20" customHeight="1" spans="1:12">
      <c r="A7" s="16">
        <v>9.21</v>
      </c>
      <c r="B7" s="16" t="s">
        <v>16</v>
      </c>
      <c r="C7" s="16">
        <v>2</v>
      </c>
      <c r="D7" s="17">
        <v>400</v>
      </c>
      <c r="E7" s="18">
        <v>0.291666666666667</v>
      </c>
      <c r="F7" s="18">
        <v>0.708333333333333</v>
      </c>
      <c r="G7" s="16">
        <f t="shared" si="0"/>
        <v>2</v>
      </c>
      <c r="H7" s="16">
        <v>1</v>
      </c>
      <c r="I7" s="17">
        <v>50</v>
      </c>
      <c r="J7" s="17"/>
      <c r="K7" s="16"/>
      <c r="L7" s="17">
        <f>D7*C7+G7*H7*I7+J7+K7</f>
        <v>900</v>
      </c>
    </row>
    <row r="8" ht="20" customHeight="1" spans="1:12">
      <c r="A8" s="16">
        <v>9.22</v>
      </c>
      <c r="B8" s="16" t="s">
        <v>16</v>
      </c>
      <c r="C8" s="16">
        <v>1</v>
      </c>
      <c r="D8" s="17">
        <v>400</v>
      </c>
      <c r="E8" s="18">
        <v>0.375</v>
      </c>
      <c r="F8" s="18">
        <v>0.708333333333333</v>
      </c>
      <c r="G8" s="16">
        <f t="shared" si="0"/>
        <v>0</v>
      </c>
      <c r="H8" s="16">
        <v>1</v>
      </c>
      <c r="I8" s="17">
        <v>50</v>
      </c>
      <c r="J8" s="17"/>
      <c r="K8" s="16"/>
      <c r="L8" s="17">
        <f>D8*C8+G8*H8*I8+J8+K8</f>
        <v>400</v>
      </c>
    </row>
    <row r="9" ht="20" customHeight="1" spans="1:12">
      <c r="A9" s="16">
        <v>9.23</v>
      </c>
      <c r="B9" s="16" t="s">
        <v>16</v>
      </c>
      <c r="C9" s="16">
        <v>1</v>
      </c>
      <c r="D9" s="17">
        <v>400</v>
      </c>
      <c r="E9" s="18">
        <v>0.375</v>
      </c>
      <c r="F9" s="18">
        <v>0.708333333333333</v>
      </c>
      <c r="G9" s="16">
        <f t="shared" si="0"/>
        <v>0</v>
      </c>
      <c r="H9" s="16">
        <v>1</v>
      </c>
      <c r="I9" s="17">
        <v>50</v>
      </c>
      <c r="J9" s="17"/>
      <c r="K9" s="16"/>
      <c r="L9" s="17">
        <f>D9*C9+G9*H9*I9+J9+K9</f>
        <v>400</v>
      </c>
    </row>
    <row r="10" ht="20" customHeight="1" spans="1:12">
      <c r="A10" s="20">
        <v>9.2</v>
      </c>
      <c r="B10" s="21" t="s">
        <v>17</v>
      </c>
      <c r="C10" s="22">
        <v>2</v>
      </c>
      <c r="D10" s="23">
        <v>300</v>
      </c>
      <c r="E10" s="24">
        <v>0.458333333333333</v>
      </c>
      <c r="F10" s="24">
        <v>0.916666666666667</v>
      </c>
      <c r="G10" s="16">
        <f t="shared" si="0"/>
        <v>3</v>
      </c>
      <c r="H10" s="22">
        <v>2</v>
      </c>
      <c r="I10" s="23">
        <v>40</v>
      </c>
      <c r="J10" s="23">
        <v>25</v>
      </c>
      <c r="K10" s="22"/>
      <c r="L10" s="17">
        <f>D10*C10+G10*H10*I10+J10+K10</f>
        <v>865</v>
      </c>
    </row>
    <row r="11" ht="20" customHeight="1" spans="1:12">
      <c r="A11" s="25">
        <v>9.21</v>
      </c>
      <c r="B11" s="21" t="s">
        <v>17</v>
      </c>
      <c r="C11" s="22">
        <v>2</v>
      </c>
      <c r="D11" s="23">
        <v>300</v>
      </c>
      <c r="E11" s="24">
        <v>0.291666666666667</v>
      </c>
      <c r="F11" s="24">
        <v>0.75</v>
      </c>
      <c r="G11" s="16">
        <f t="shared" si="0"/>
        <v>3</v>
      </c>
      <c r="H11" s="22">
        <v>2</v>
      </c>
      <c r="I11" s="23">
        <v>40</v>
      </c>
      <c r="J11" s="23"/>
      <c r="K11" s="22"/>
      <c r="L11" s="17">
        <f>D11*C11+G11*H11*I11+J11+K11</f>
        <v>840</v>
      </c>
    </row>
    <row r="12" ht="20" customHeight="1" spans="1:12">
      <c r="A12" s="25">
        <v>9.22</v>
      </c>
      <c r="B12" s="21" t="s">
        <v>17</v>
      </c>
      <c r="C12" s="22">
        <v>1</v>
      </c>
      <c r="D12" s="23">
        <v>300</v>
      </c>
      <c r="E12" s="24">
        <v>0.375</v>
      </c>
      <c r="F12" s="24">
        <v>0.708333333333333</v>
      </c>
      <c r="G12" s="16">
        <v>0</v>
      </c>
      <c r="H12" s="22">
        <v>0</v>
      </c>
      <c r="I12" s="23">
        <v>40</v>
      </c>
      <c r="J12" s="23"/>
      <c r="K12" s="22"/>
      <c r="L12" s="17">
        <f>D12*C12+G12*H12*I12+J12+K12</f>
        <v>300</v>
      </c>
    </row>
    <row r="13" ht="20" customHeight="1" spans="1:12">
      <c r="A13" s="25">
        <v>9.23</v>
      </c>
      <c r="B13" s="21" t="s">
        <v>17</v>
      </c>
      <c r="C13" s="22">
        <v>1</v>
      </c>
      <c r="D13" s="23">
        <v>300</v>
      </c>
      <c r="E13" s="24">
        <v>0.375</v>
      </c>
      <c r="F13" s="24">
        <v>0.708333333333333</v>
      </c>
      <c r="G13" s="16">
        <v>0</v>
      </c>
      <c r="H13" s="22">
        <v>0</v>
      </c>
      <c r="I13" s="23">
        <v>40</v>
      </c>
      <c r="J13" s="23"/>
      <c r="K13" s="22"/>
      <c r="L13" s="17">
        <f>D13*C13+G13*H13*I13+J13+K13</f>
        <v>300</v>
      </c>
    </row>
    <row r="14" spans="1:12">
      <c r="A14" s="26" t="s">
        <v>18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7">
        <f>SUM(L4:L13)</f>
        <v>5455</v>
      </c>
    </row>
    <row r="17" spans="10:10">
      <c r="J17" s="28"/>
    </row>
  </sheetData>
  <mergeCells count="5">
    <mergeCell ref="A1:L1"/>
    <mergeCell ref="A2:E2"/>
    <mergeCell ref="F2:J2"/>
    <mergeCell ref="K2:L2"/>
    <mergeCell ref="A14:K1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靠谱青年</cp:lastModifiedBy>
  <dcterms:created xsi:type="dcterms:W3CDTF">2023-09-28T09:02:00Z</dcterms:created>
  <dcterms:modified xsi:type="dcterms:W3CDTF">2023-10-06T08:00:08Z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71226C9A65C045FD9A86B0B9318BB926_13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false</vt:bool>
  </property>
</Properties>
</file>