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lh/Desktop/"/>
    </mc:Choice>
  </mc:AlternateContent>
  <xr:revisionPtr revIDLastSave="0" documentId="13_ncr:1_{9D3AEC3A-20EB-4347-81BF-B37F619D6AC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H28" i="1"/>
  <c r="H29" i="1"/>
  <c r="H30" i="1"/>
  <c r="H31" i="1"/>
  <c r="H32" i="1"/>
  <c r="H33" i="1"/>
  <c r="H27" i="1"/>
  <c r="H25" i="1"/>
  <c r="H9" i="1"/>
  <c r="H17" i="1" l="1"/>
  <c r="J25" i="1" s="1"/>
  <c r="H34" i="1"/>
  <c r="J35" i="1" l="1"/>
</calcChain>
</file>

<file path=xl/sharedStrings.xml><?xml version="1.0" encoding="utf-8"?>
<sst xmlns="http://schemas.openxmlformats.org/spreadsheetml/2006/main" count="88" uniqueCount="75">
  <si>
    <t>项目</t>
    <phoneticPr fontId="1" type="noConversion"/>
  </si>
  <si>
    <t>时间</t>
    <phoneticPr fontId="1" type="noConversion"/>
  </si>
  <si>
    <t>工艺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</si>
  <si>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</si>
  <si>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</si>
  <si>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</si>
  <si>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联系人</t>
    <phoneticPr fontId="1" type="noConversion"/>
  </si>
  <si>
    <t>制作数量</t>
    <phoneticPr fontId="1" type="noConversion"/>
  </si>
  <si>
    <t>韩蕾</t>
    <phoneticPr fontId="1" type="noConversion"/>
  </si>
  <si>
    <t>韩蕾</t>
  </si>
  <si>
    <t>赋能未来2023年项目启动会</t>
    <phoneticPr fontId="1" type="noConversion"/>
  </si>
  <si>
    <t>车头牌</t>
    <phoneticPr fontId="1" type="noConversion"/>
  </si>
  <si>
    <t>制作内容</t>
    <phoneticPr fontId="1" type="noConversion"/>
  </si>
  <si>
    <t>250克铜版纸单面四色</t>
    <phoneticPr fontId="1" type="noConversion"/>
  </si>
  <si>
    <t>A3:1/A4:2</t>
    <phoneticPr fontId="1" type="noConversion"/>
  </si>
  <si>
    <t>手卡</t>
    <phoneticPr fontId="1" type="noConversion"/>
  </si>
  <si>
    <t>300克铜版纸单面哑膜</t>
    <phoneticPr fontId="1" type="noConversion"/>
  </si>
  <si>
    <t>铜板不干胶哑膜雕刻成品</t>
    <phoneticPr fontId="1" type="noConversion"/>
  </si>
  <si>
    <t>人名贴</t>
    <phoneticPr fontId="1" type="noConversion"/>
  </si>
  <si>
    <t>桌卡</t>
    <phoneticPr fontId="1" type="noConversion"/>
  </si>
  <si>
    <t>250克铜版纸三折贴胶</t>
    <phoneticPr fontId="1" type="noConversion"/>
  </si>
  <si>
    <t>椅背贴</t>
    <phoneticPr fontId="1" type="noConversion"/>
  </si>
  <si>
    <t>铜板不干胶哑膜裁切成品</t>
    <phoneticPr fontId="1" type="noConversion"/>
  </si>
  <si>
    <t>180克超感单面四色雕刻成品</t>
    <phoneticPr fontId="1" type="noConversion"/>
  </si>
  <si>
    <t>便签纸</t>
    <phoneticPr fontId="1" type="noConversion"/>
  </si>
  <si>
    <t>300克哑粉单面四色单面哑膜A3拼1个成品</t>
    <phoneticPr fontId="1" type="noConversion"/>
  </si>
  <si>
    <t>资助卡</t>
    <phoneticPr fontId="1" type="noConversion"/>
  </si>
  <si>
    <t>韩蕾</t>
    <phoneticPr fontId="1" type="noConversion"/>
  </si>
  <si>
    <t>点滴众爱</t>
    <phoneticPr fontId="1" type="noConversion"/>
  </si>
  <si>
    <t>不干胶哑膜裁切成品</t>
    <phoneticPr fontId="1" type="noConversion"/>
  </si>
  <si>
    <t>椅背贴</t>
    <phoneticPr fontId="1" type="noConversion"/>
  </si>
  <si>
    <t>打样</t>
    <phoneticPr fontId="1" type="noConversion"/>
  </si>
  <si>
    <t>300克欧尚，300克白卡双面四色，裁切成品</t>
    <phoneticPr fontId="1" type="noConversion"/>
  </si>
  <si>
    <t>贺卡</t>
    <phoneticPr fontId="1" type="noConversion"/>
  </si>
  <si>
    <t>打包箱贴</t>
    <phoneticPr fontId="1" type="noConversion"/>
  </si>
  <si>
    <t>不干胶哑膜雕刻成品</t>
    <phoneticPr fontId="1" type="noConversion"/>
  </si>
  <si>
    <t>背胶标签</t>
    <phoneticPr fontId="1" type="noConversion"/>
  </si>
  <si>
    <t>A3:1</t>
    <phoneticPr fontId="1" type="noConversion"/>
  </si>
  <si>
    <t>KT版</t>
    <phoneticPr fontId="1" type="noConversion"/>
  </si>
  <si>
    <t>100*60cm</t>
    <phoneticPr fontId="1" type="noConversion"/>
  </si>
  <si>
    <t>不干胶贴纸</t>
    <phoneticPr fontId="1" type="noConversion"/>
  </si>
  <si>
    <t>不干胶哑膜雕刻成品</t>
    <phoneticPr fontId="1" type="noConversion"/>
  </si>
  <si>
    <t>128克铜版纸单面四色</t>
    <phoneticPr fontId="1" type="noConversion"/>
  </si>
  <si>
    <t>单页海报</t>
    <phoneticPr fontId="1" type="noConversion"/>
  </si>
  <si>
    <t>季逍遥</t>
    <phoneticPr fontId="1" type="noConversion"/>
  </si>
  <si>
    <t>PVC双面圆孔四周圆角1毫米厚哑光面</t>
    <phoneticPr fontId="1" type="noConversion"/>
  </si>
  <si>
    <t>行李卡打样</t>
    <phoneticPr fontId="1" type="noConversion"/>
  </si>
  <si>
    <t>麦标、手卡。车证、贴纸、桌号贴，桌卡等</t>
    <phoneticPr fontId="1" type="noConversion"/>
  </si>
  <si>
    <t>打样费</t>
    <phoneticPr fontId="1" type="noConversion"/>
  </si>
  <si>
    <t>韩蕾</t>
    <phoneticPr fontId="1" type="noConversion"/>
  </si>
  <si>
    <t>礼品盒打样</t>
    <phoneticPr fontId="1" type="noConversion"/>
  </si>
  <si>
    <t>350*270*220</t>
    <phoneticPr fontId="1" type="noConversion"/>
  </si>
  <si>
    <t>共驭未来2023品牌之夜</t>
    <phoneticPr fontId="1" type="noConversion"/>
  </si>
  <si>
    <t>大众汽车集团（中国）员工志愿者捐赠</t>
    <phoneticPr fontId="1" type="noConversion"/>
  </si>
  <si>
    <t>不干胶哑膜雕刻成品</t>
    <phoneticPr fontId="1" type="noConversion"/>
  </si>
  <si>
    <t xml:space="preserve">不干胶 </t>
    <phoneticPr fontId="1" type="noConversion"/>
  </si>
  <si>
    <t>背胶PP哑膜裁切成品</t>
    <phoneticPr fontId="1" type="noConversion"/>
  </si>
  <si>
    <t>12.6㎡</t>
    <phoneticPr fontId="1" type="noConversion"/>
  </si>
  <si>
    <t>闪送</t>
    <phoneticPr fontId="1" type="noConversion"/>
  </si>
  <si>
    <t>已开票4500元</t>
    <phoneticPr fontId="1" type="noConversion"/>
  </si>
  <si>
    <t>A4台卡</t>
    <phoneticPr fontId="1" type="noConversion"/>
  </si>
  <si>
    <t>200克正背</t>
  </si>
  <si>
    <t>照片冲洗</t>
    <phoneticPr fontId="1" type="noConversion"/>
  </si>
  <si>
    <t>长30*高10*宽25</t>
    <phoneticPr fontId="1" type="noConversion"/>
  </si>
  <si>
    <t>照片相纸打印照片176*125</t>
    <phoneticPr fontId="1" type="noConversion"/>
  </si>
  <si>
    <t>照片相纸打印照片210*297</t>
    <phoneticPr fontId="1" type="noConversion"/>
  </si>
  <si>
    <t>照片相纸打印</t>
    <phoneticPr fontId="1" type="noConversion"/>
  </si>
  <si>
    <t>单页制作</t>
    <phoneticPr fontId="1" type="noConversion"/>
  </si>
  <si>
    <t>铜版纸200克单面</t>
    <phoneticPr fontId="1" type="noConversion"/>
  </si>
  <si>
    <t xml:space="preserve">单页 </t>
    <phoneticPr fontId="1" type="noConversion"/>
  </si>
  <si>
    <t>加长纸制作</t>
    <phoneticPr fontId="1" type="noConversion"/>
  </si>
  <si>
    <t>单页</t>
    <phoneticPr fontId="1" type="noConversion"/>
  </si>
  <si>
    <t>闪送大众</t>
    <phoneticPr fontId="1" type="noConversion"/>
  </si>
  <si>
    <t>优惠后金额：</t>
    <phoneticPr fontId="1" type="noConversion"/>
  </si>
  <si>
    <t>（票已全开）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</si>
</sst>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等线"/>
      <family val="2"/>
      <scheme val="minor"/>
    </font>
    <font>
      <sz val="11"/>
      <color rgb="FFFF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pane ySplit="1" topLeftCell="A23" activePane="bottomLeft" state="frozen"/>
      <selection pane="bottomLeft" activeCell="L35" sqref="L35"/>
    </sheetView>
  </sheetViews>
  <sheetFormatPr baseColWidth="10" defaultColWidth="11" defaultRowHeight="39" customHeight="1"/>
  <cols>
    <col min="1" max="2" width="11" style="1"/>
    <col min="3" max="3" width="24.5" style="4" customWidth="1"/>
    <col min="4" max="4" width="24.1640625" style="4" customWidth="1"/>
    <col min="5" max="5" width="19.6640625" style="4" customWidth="1"/>
    <col min="6" max="8" width="11" style="1"/>
    <col min="9" max="9" width="25.83203125" style="1" customWidth="1"/>
    <col min="10" max="16384" width="11" style="1"/>
  </cols>
  <sheetData>
    <row r="1" spans="1:9" ht="39" customHeight="1">
      <c r="A1" s="12" t="s">
        <v>1</v>
      </c>
      <c r="B1" s="12" t="s">
        <v>6</v>
      </c>
      <c r="C1" s="13" t="s">
        <v>0</v>
      </c>
      <c r="D1" s="13" t="s">
        <v>2</v>
      </c>
      <c r="E1" s="12" t="s">
        <v>12</v>
      </c>
      <c r="F1" s="12" t="s">
        <v>7</v>
      </c>
      <c r="G1" s="12" t="s">
        <v>3</v>
      </c>
      <c r="H1" s="12" t="s">
        <v>4</v>
      </c>
      <c r="I1" s="12" t="s">
        <v>5</v>
      </c>
    </row>
    <row r="2" spans="1:9" ht="39" customHeight="1">
      <c r="A2" s="15">
        <v>10.25</v>
      </c>
      <c r="B2" s="15" t="s">
        <v>9</v>
      </c>
      <c r="C2" s="14" t="s">
        <v>10</v>
      </c>
      <c r="D2" s="3" t="s">
        <v>13</v>
      </c>
      <c r="E2" s="3" t="s">
        <v>11</v>
      </c>
      <c r="F2" s="2" t="s">
        <v>14</v>
      </c>
      <c r="G2" s="2">
        <v>2.5</v>
      </c>
      <c r="H2" s="2">
        <v>5</v>
      </c>
      <c r="I2" s="2"/>
    </row>
    <row r="3" spans="1:9" ht="39" customHeight="1">
      <c r="A3" s="15"/>
      <c r="B3" s="15"/>
      <c r="C3" s="14"/>
      <c r="D3" s="3" t="s">
        <v>16</v>
      </c>
      <c r="E3" s="3" t="s">
        <v>15</v>
      </c>
      <c r="F3" s="2">
        <v>70</v>
      </c>
      <c r="G3" s="2">
        <v>0.9</v>
      </c>
      <c r="H3" s="2">
        <v>63</v>
      </c>
      <c r="I3" s="2"/>
    </row>
    <row r="4" spans="1:9" ht="39" customHeight="1">
      <c r="A4" s="15"/>
      <c r="B4" s="15"/>
      <c r="C4" s="14"/>
      <c r="D4" s="3" t="s">
        <v>17</v>
      </c>
      <c r="E4" s="3" t="s">
        <v>18</v>
      </c>
      <c r="F4" s="2">
        <v>120</v>
      </c>
      <c r="G4" s="2">
        <v>0.75</v>
      </c>
      <c r="H4" s="2">
        <v>90</v>
      </c>
      <c r="I4" s="2"/>
    </row>
    <row r="5" spans="1:9" ht="39" customHeight="1">
      <c r="A5" s="15"/>
      <c r="B5" s="15"/>
      <c r="C5" s="14"/>
      <c r="D5" s="3" t="s">
        <v>20</v>
      </c>
      <c r="E5" s="3" t="s">
        <v>19</v>
      </c>
      <c r="F5" s="2">
        <v>26</v>
      </c>
      <c r="G5" s="2">
        <v>2.5</v>
      </c>
      <c r="H5" s="2">
        <v>65</v>
      </c>
      <c r="I5" s="2"/>
    </row>
    <row r="6" spans="1:9" ht="39" customHeight="1">
      <c r="A6" s="15"/>
      <c r="B6" s="15"/>
      <c r="C6" s="14"/>
      <c r="D6" s="3" t="s">
        <v>22</v>
      </c>
      <c r="E6" s="3" t="s">
        <v>21</v>
      </c>
      <c r="F6" s="2">
        <v>25</v>
      </c>
      <c r="G6" s="2">
        <v>2</v>
      </c>
      <c r="H6" s="2">
        <v>50</v>
      </c>
      <c r="I6" s="2"/>
    </row>
    <row r="7" spans="1:9" ht="39" customHeight="1">
      <c r="A7" s="15"/>
      <c r="B7" s="15"/>
      <c r="C7" s="14"/>
      <c r="D7" s="3" t="s">
        <v>23</v>
      </c>
      <c r="E7" s="3" t="s">
        <v>24</v>
      </c>
      <c r="F7" s="2">
        <v>110</v>
      </c>
      <c r="G7" s="2">
        <v>0.8</v>
      </c>
      <c r="H7" s="2">
        <v>88</v>
      </c>
      <c r="I7" s="2"/>
    </row>
    <row r="8" spans="1:9" ht="39" customHeight="1">
      <c r="A8" s="15"/>
      <c r="B8" s="15"/>
      <c r="C8" s="14"/>
      <c r="D8" s="3" t="s">
        <v>25</v>
      </c>
      <c r="E8" s="3" t="s">
        <v>26</v>
      </c>
      <c r="F8" s="2">
        <v>1000</v>
      </c>
      <c r="G8" s="2">
        <v>3.2</v>
      </c>
      <c r="H8" s="2">
        <v>3200</v>
      </c>
      <c r="I8" s="2"/>
    </row>
    <row r="9" spans="1:9" ht="39" customHeight="1">
      <c r="A9" s="6"/>
      <c r="B9" s="6"/>
      <c r="C9" s="7"/>
      <c r="D9" s="7"/>
      <c r="E9" s="7"/>
      <c r="F9" s="6"/>
      <c r="G9" s="6"/>
      <c r="H9" s="6">
        <f>SUM(H2:H8)</f>
        <v>3561</v>
      </c>
      <c r="I9" s="6"/>
    </row>
    <row r="10" spans="1:9" ht="39" customHeight="1">
      <c r="A10" s="15">
        <v>11.16</v>
      </c>
      <c r="B10" s="15" t="s">
        <v>27</v>
      </c>
      <c r="C10" s="14" t="s">
        <v>28</v>
      </c>
      <c r="D10" s="3" t="s">
        <v>29</v>
      </c>
      <c r="E10" s="3" t="s">
        <v>30</v>
      </c>
      <c r="F10" s="2" t="s">
        <v>31</v>
      </c>
      <c r="G10" s="2">
        <v>12</v>
      </c>
      <c r="H10" s="2">
        <v>12</v>
      </c>
      <c r="I10" s="5"/>
    </row>
    <row r="11" spans="1:9" ht="39" customHeight="1">
      <c r="A11" s="15"/>
      <c r="B11" s="15"/>
      <c r="C11" s="14"/>
      <c r="D11" s="3" t="s">
        <v>32</v>
      </c>
      <c r="E11" s="3" t="s">
        <v>33</v>
      </c>
      <c r="F11" s="2" t="s">
        <v>31</v>
      </c>
      <c r="G11" s="2">
        <v>8</v>
      </c>
      <c r="H11" s="2">
        <v>16</v>
      </c>
      <c r="I11" s="5"/>
    </row>
    <row r="12" spans="1:9" ht="39" customHeight="1">
      <c r="A12" s="15"/>
      <c r="B12" s="15"/>
      <c r="C12" s="14"/>
      <c r="D12" s="3" t="s">
        <v>29</v>
      </c>
      <c r="E12" s="3" t="s">
        <v>34</v>
      </c>
      <c r="F12" s="2">
        <v>95</v>
      </c>
      <c r="G12" s="2">
        <v>12</v>
      </c>
      <c r="H12" s="2">
        <f>F12*G12</f>
        <v>1140</v>
      </c>
      <c r="I12" s="5"/>
    </row>
    <row r="13" spans="1:9" ht="39" customHeight="1">
      <c r="A13" s="15"/>
      <c r="B13" s="15"/>
      <c r="C13" s="14"/>
      <c r="D13" s="3" t="s">
        <v>35</v>
      </c>
      <c r="E13" s="3" t="s">
        <v>36</v>
      </c>
      <c r="F13" s="2" t="s">
        <v>37</v>
      </c>
      <c r="G13" s="2">
        <v>12</v>
      </c>
      <c r="H13" s="2">
        <v>12</v>
      </c>
      <c r="I13" s="5"/>
    </row>
    <row r="14" spans="1:9" ht="39" customHeight="1">
      <c r="A14" s="15"/>
      <c r="B14" s="15"/>
      <c r="C14" s="14"/>
      <c r="D14" s="3" t="s">
        <v>38</v>
      </c>
      <c r="E14" s="3" t="s">
        <v>39</v>
      </c>
      <c r="F14" s="2">
        <v>9</v>
      </c>
      <c r="G14" s="2">
        <v>30</v>
      </c>
      <c r="H14" s="2">
        <f>F14*G14</f>
        <v>270</v>
      </c>
      <c r="I14" s="5"/>
    </row>
    <row r="15" spans="1:9" ht="39" customHeight="1">
      <c r="A15" s="15"/>
      <c r="B15" s="15"/>
      <c r="C15" s="14"/>
      <c r="D15" s="3" t="s">
        <v>41</v>
      </c>
      <c r="E15" s="3" t="s">
        <v>40</v>
      </c>
      <c r="F15" s="2">
        <v>500</v>
      </c>
      <c r="G15" s="2">
        <v>0.12</v>
      </c>
      <c r="H15" s="2">
        <v>60</v>
      </c>
      <c r="I15" s="5"/>
    </row>
    <row r="16" spans="1:9" ht="39" customHeight="1">
      <c r="A16" s="15"/>
      <c r="B16" s="15"/>
      <c r="C16" s="14"/>
      <c r="D16" s="3" t="s">
        <v>42</v>
      </c>
      <c r="E16" s="3" t="s">
        <v>43</v>
      </c>
      <c r="F16" s="2">
        <v>5</v>
      </c>
      <c r="G16" s="2">
        <v>2.4</v>
      </c>
      <c r="H16" s="2">
        <v>12</v>
      </c>
      <c r="I16" s="5"/>
    </row>
    <row r="17" spans="1:10" ht="39" customHeight="1">
      <c r="A17" s="8"/>
      <c r="B17" s="8"/>
      <c r="C17" s="9"/>
      <c r="D17" s="9"/>
      <c r="E17" s="9"/>
      <c r="F17" s="8"/>
      <c r="G17" s="8"/>
      <c r="H17" s="8">
        <f>SUM(H10:H16)</f>
        <v>1522</v>
      </c>
      <c r="I17" s="8"/>
    </row>
    <row r="18" spans="1:10" ht="39" customHeight="1">
      <c r="A18" s="2">
        <v>11.3</v>
      </c>
      <c r="B18" s="2" t="s">
        <v>44</v>
      </c>
      <c r="C18" s="3" t="s">
        <v>52</v>
      </c>
      <c r="D18" s="3" t="s">
        <v>45</v>
      </c>
      <c r="E18" s="3" t="s">
        <v>46</v>
      </c>
      <c r="F18" s="2">
        <v>2</v>
      </c>
      <c r="G18" s="2">
        <v>100</v>
      </c>
      <c r="H18" s="2">
        <v>100</v>
      </c>
      <c r="I18" s="2"/>
    </row>
    <row r="19" spans="1:10" ht="39" customHeight="1">
      <c r="A19" s="2"/>
      <c r="B19" s="2"/>
      <c r="C19" s="3"/>
      <c r="D19" s="3" t="s">
        <v>47</v>
      </c>
      <c r="E19" s="3" t="s">
        <v>48</v>
      </c>
      <c r="F19" s="2">
        <v>1</v>
      </c>
      <c r="G19" s="2">
        <v>100</v>
      </c>
      <c r="H19" s="2">
        <v>100</v>
      </c>
      <c r="I19" s="2"/>
    </row>
    <row r="20" spans="1:10" ht="39" customHeight="1">
      <c r="A20" s="2">
        <v>12.2</v>
      </c>
      <c r="B20" s="2" t="s">
        <v>49</v>
      </c>
      <c r="C20" s="3" t="s">
        <v>50</v>
      </c>
      <c r="D20" s="3" t="s">
        <v>51</v>
      </c>
      <c r="E20" s="3" t="s">
        <v>48</v>
      </c>
      <c r="F20" s="2">
        <v>1</v>
      </c>
      <c r="G20" s="2">
        <v>100</v>
      </c>
      <c r="H20" s="2">
        <v>100</v>
      </c>
      <c r="I20" s="2"/>
    </row>
    <row r="21" spans="1:10" ht="39" customHeight="1">
      <c r="A21" s="18">
        <v>12.4</v>
      </c>
      <c r="B21" s="18" t="s">
        <v>8</v>
      </c>
      <c r="C21" s="16" t="s">
        <v>53</v>
      </c>
      <c r="D21" s="3" t="s">
        <v>54</v>
      </c>
      <c r="E21" s="3" t="s">
        <v>55</v>
      </c>
      <c r="F21" s="2">
        <v>1</v>
      </c>
      <c r="G21" s="2">
        <v>15</v>
      </c>
      <c r="H21" s="2">
        <v>15</v>
      </c>
      <c r="I21" s="2"/>
    </row>
    <row r="22" spans="1:10" ht="39" customHeight="1">
      <c r="A22" s="19"/>
      <c r="B22" s="19"/>
      <c r="C22" s="17"/>
      <c r="D22" s="3" t="s">
        <v>56</v>
      </c>
      <c r="E22" s="3">
        <v>30</v>
      </c>
      <c r="F22" s="2" t="s">
        <v>57</v>
      </c>
      <c r="G22" s="2">
        <v>35</v>
      </c>
      <c r="H22" s="2">
        <v>437.5</v>
      </c>
      <c r="I22" s="2"/>
    </row>
    <row r="23" spans="1:10" ht="39" customHeight="1">
      <c r="A23" s="2">
        <v>12.6</v>
      </c>
      <c r="B23" s="2" t="s">
        <v>8</v>
      </c>
      <c r="C23" s="3" t="s">
        <v>50</v>
      </c>
      <c r="D23" s="3" t="s">
        <v>51</v>
      </c>
      <c r="E23" s="3" t="s">
        <v>48</v>
      </c>
      <c r="F23" s="2">
        <v>1</v>
      </c>
      <c r="G23" s="2">
        <v>120</v>
      </c>
      <c r="H23" s="2">
        <v>120</v>
      </c>
      <c r="I23" s="2"/>
    </row>
    <row r="24" spans="1:10" ht="39" customHeight="1">
      <c r="A24" s="2"/>
      <c r="B24" s="2"/>
      <c r="C24" s="3" t="s">
        <v>58</v>
      </c>
      <c r="D24" s="3"/>
      <c r="E24" s="3"/>
      <c r="F24" s="2"/>
      <c r="G24" s="2">
        <v>28</v>
      </c>
      <c r="H24" s="2">
        <v>28</v>
      </c>
      <c r="I24" s="2"/>
    </row>
    <row r="25" spans="1:10" ht="39" customHeight="1">
      <c r="A25" s="10"/>
      <c r="B25" s="10"/>
      <c r="C25" s="11"/>
      <c r="D25" s="11"/>
      <c r="E25" s="11"/>
      <c r="F25" s="10"/>
      <c r="G25" s="10"/>
      <c r="H25" s="10">
        <f>SUM(H18:H24)</f>
        <v>900.5</v>
      </c>
      <c r="I25" s="10"/>
      <c r="J25" s="1">
        <f>H25+H17+H9</f>
        <v>5983.5</v>
      </c>
    </row>
    <row r="26" spans="1:10" ht="39" customHeight="1">
      <c r="I26" s="1" t="s">
        <v>59</v>
      </c>
    </row>
    <row r="27" spans="1:10" ht="39" customHeight="1">
      <c r="A27" s="18">
        <v>12.12</v>
      </c>
      <c r="B27" s="18" t="s">
        <v>8</v>
      </c>
      <c r="C27" s="3" t="s">
        <v>50</v>
      </c>
      <c r="D27" s="3" t="s">
        <v>51</v>
      </c>
      <c r="E27" s="3" t="s">
        <v>48</v>
      </c>
      <c r="F27" s="2">
        <v>1</v>
      </c>
      <c r="G27" s="2">
        <v>100</v>
      </c>
      <c r="H27" s="2">
        <f>F27*G27</f>
        <v>100</v>
      </c>
      <c r="I27" s="2"/>
    </row>
    <row r="28" spans="1:10" ht="39" customHeight="1">
      <c r="A28" s="20"/>
      <c r="B28" s="20"/>
      <c r="C28" s="3" t="s">
        <v>60</v>
      </c>
      <c r="D28" s="3" t="s">
        <v>61</v>
      </c>
      <c r="E28" s="3" t="s">
        <v>71</v>
      </c>
      <c r="F28" s="2">
        <v>2</v>
      </c>
      <c r="G28" s="2">
        <v>2</v>
      </c>
      <c r="H28" s="2">
        <f t="shared" ref="H28:H33" si="0">F28*G28</f>
        <v>4</v>
      </c>
      <c r="I28" s="2"/>
    </row>
    <row r="29" spans="1:10" ht="39" customHeight="1">
      <c r="A29" s="20"/>
      <c r="B29" s="20"/>
      <c r="C29" s="14" t="s">
        <v>62</v>
      </c>
      <c r="D29" s="3" t="s">
        <v>65</v>
      </c>
      <c r="E29" s="14" t="s">
        <v>66</v>
      </c>
      <c r="F29" s="2">
        <v>10</v>
      </c>
      <c r="G29" s="2">
        <v>10</v>
      </c>
      <c r="H29" s="2">
        <f t="shared" si="0"/>
        <v>100</v>
      </c>
      <c r="I29" s="2"/>
    </row>
    <row r="30" spans="1:10" ht="39" customHeight="1">
      <c r="A30" s="20"/>
      <c r="B30" s="20"/>
      <c r="C30" s="14"/>
      <c r="D30" s="3" t="s">
        <v>64</v>
      </c>
      <c r="E30" s="14"/>
      <c r="F30" s="2">
        <v>33</v>
      </c>
      <c r="G30" s="2">
        <v>5</v>
      </c>
      <c r="H30" s="2">
        <f t="shared" si="0"/>
        <v>165</v>
      </c>
      <c r="I30" s="2"/>
    </row>
    <row r="31" spans="1:10" ht="39" customHeight="1">
      <c r="A31" s="20"/>
      <c r="B31" s="20"/>
      <c r="C31" s="3" t="s">
        <v>50</v>
      </c>
      <c r="D31" s="3" t="s">
        <v>63</v>
      </c>
      <c r="E31" s="3" t="s">
        <v>48</v>
      </c>
      <c r="F31" s="2">
        <v>1</v>
      </c>
      <c r="G31" s="2">
        <v>100</v>
      </c>
      <c r="H31" s="2">
        <f t="shared" si="0"/>
        <v>100</v>
      </c>
      <c r="I31" s="2"/>
    </row>
    <row r="32" spans="1:10" ht="39" customHeight="1">
      <c r="A32" s="20"/>
      <c r="B32" s="20"/>
      <c r="C32" s="3" t="s">
        <v>67</v>
      </c>
      <c r="D32" s="3" t="s">
        <v>68</v>
      </c>
      <c r="E32" s="3" t="s">
        <v>69</v>
      </c>
      <c r="F32" s="2">
        <v>20</v>
      </c>
      <c r="G32" s="2">
        <v>4</v>
      </c>
      <c r="H32" s="2">
        <f t="shared" si="0"/>
        <v>80</v>
      </c>
      <c r="I32" s="2" t="s">
        <v>70</v>
      </c>
    </row>
    <row r="33" spans="1:10" ht="39" customHeight="1">
      <c r="A33" s="19"/>
      <c r="B33" s="19"/>
      <c r="C33" s="3" t="s">
        <v>72</v>
      </c>
      <c r="D33" s="3"/>
      <c r="E33" s="3"/>
      <c r="F33" s="2">
        <v>1</v>
      </c>
      <c r="G33" s="2">
        <v>38</v>
      </c>
      <c r="H33" s="2">
        <f t="shared" si="0"/>
        <v>38</v>
      </c>
      <c r="I33" s="2"/>
    </row>
    <row r="34" spans="1:10" ht="39" customHeight="1">
      <c r="A34" s="10"/>
      <c r="B34" s="10"/>
      <c r="C34" s="11"/>
      <c r="D34" s="11"/>
      <c r="E34" s="11"/>
      <c r="F34" s="10"/>
      <c r="G34" s="10"/>
      <c r="H34" s="10">
        <f>SUM(H27:H33)</f>
        <v>587</v>
      </c>
      <c r="I34" s="10"/>
    </row>
    <row r="35" spans="1:10" ht="39" customHeight="1">
      <c r="J35" s="1">
        <f>H34+J25</f>
        <v>6570.5</v>
      </c>
    </row>
    <row r="36" spans="1:10" ht="39" customHeight="1">
      <c r="F36" s="21" t="s">
        <v>73</v>
      </c>
      <c r="G36" s="21"/>
      <c r="H36" s="21">
        <v>6500</v>
      </c>
      <c r="I36" s="1" t="s">
        <v>74</v>
      </c>
    </row>
  </sheetData>
  <mergeCells count="13">
    <mergeCell ref="E29:E30"/>
    <mergeCell ref="C29:C30"/>
    <mergeCell ref="C2:C8"/>
    <mergeCell ref="B2:B8"/>
    <mergeCell ref="A2:A8"/>
    <mergeCell ref="C21:C22"/>
    <mergeCell ref="B21:B22"/>
    <mergeCell ref="A21:A22"/>
    <mergeCell ref="C10:C16"/>
    <mergeCell ref="B10:B16"/>
    <mergeCell ref="A10:A16"/>
    <mergeCell ref="B27:B33"/>
    <mergeCell ref="A27:A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孙海军</dc:creator>
  <cp:lastModifiedBy>office</cp:lastModifiedBy>
  <dcterms:created xsi:type="dcterms:W3CDTF">2015-06-05T18:19:34Z</dcterms:created>
  <dcterms:modified xsi:type="dcterms:W3CDTF">2023-12-26T02:55:05Z</dcterms:modified>
</cp:coreProperties>
</file>