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ngzhiyong/EP 工作/2023年/8月/斯柯达 媒体试驾/财务/踩点/"/>
    </mc:Choice>
  </mc:AlternateContent>
  <xr:revisionPtr revIDLastSave="0" documentId="13_ncr:1_{EB525BD7-2CB6-E246-9F8F-C21EB890D9C2}" xr6:coauthVersionLast="47" xr6:coauthVersionMax="47" xr10:uidLastSave="{00000000-0000-0000-0000-000000000000}"/>
  <bookViews>
    <workbookView xWindow="36720" yWindow="2900" windowWidth="28240" windowHeight="17440" xr2:uid="{8F13EAFC-267F-374E-B475-BB503B40DC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6" i="1"/>
  <c r="C27" i="1" s="1"/>
  <c r="C38" i="1" l="1"/>
</calcChain>
</file>

<file path=xl/sharedStrings.xml><?xml version="1.0" encoding="utf-8"?>
<sst xmlns="http://schemas.openxmlformats.org/spreadsheetml/2006/main" count="63" uniqueCount="43">
  <si>
    <t>日期</t>
    <phoneticPr fontId="1" type="noConversion"/>
  </si>
  <si>
    <t>事项</t>
    <phoneticPr fontId="1" type="noConversion"/>
  </si>
  <si>
    <t>金额</t>
    <phoneticPr fontId="1" type="noConversion"/>
  </si>
  <si>
    <t>是否有发票</t>
    <phoneticPr fontId="1" type="noConversion"/>
  </si>
  <si>
    <t>备注</t>
    <phoneticPr fontId="1" type="noConversion"/>
  </si>
  <si>
    <t>吴俊餐费</t>
    <phoneticPr fontId="1" type="noConversion"/>
  </si>
  <si>
    <t>客户长恨歌门票</t>
    <phoneticPr fontId="1" type="noConversion"/>
  </si>
  <si>
    <t>给吴俊</t>
    <phoneticPr fontId="1" type="noConversion"/>
  </si>
  <si>
    <t>14-16日三天</t>
    <phoneticPr fontId="1" type="noConversion"/>
  </si>
  <si>
    <t>加油</t>
    <phoneticPr fontId="1" type="noConversion"/>
  </si>
  <si>
    <t>jessica 餐费</t>
    <phoneticPr fontId="1" type="noConversion"/>
  </si>
  <si>
    <t>大勇餐费</t>
    <phoneticPr fontId="1" type="noConversion"/>
  </si>
  <si>
    <t>洗车</t>
    <phoneticPr fontId="1" type="noConversion"/>
  </si>
  <si>
    <t>第二天接客户</t>
    <phoneticPr fontId="1" type="noConversion"/>
  </si>
  <si>
    <t>给客户买眼药</t>
    <phoneticPr fontId="1" type="noConversion"/>
  </si>
  <si>
    <t>马应龙眼药膏</t>
    <phoneticPr fontId="1" type="noConversion"/>
  </si>
  <si>
    <t>给客户买水</t>
    <phoneticPr fontId="1" type="noConversion"/>
  </si>
  <si>
    <t>给客户买乌龙茶</t>
    <phoneticPr fontId="1" type="noConversion"/>
  </si>
  <si>
    <t>还车加油</t>
    <phoneticPr fontId="1" type="noConversion"/>
  </si>
  <si>
    <t>补加油 给一嗨人</t>
    <phoneticPr fontId="1" type="noConversion"/>
  </si>
  <si>
    <t>客户招待晚餐</t>
    <phoneticPr fontId="1" type="noConversion"/>
  </si>
  <si>
    <t>窑洞茶位费</t>
    <phoneticPr fontId="1" type="noConversion"/>
  </si>
  <si>
    <t>停车费</t>
    <phoneticPr fontId="1" type="noConversion"/>
  </si>
  <si>
    <t>合计：</t>
    <phoneticPr fontId="1" type="noConversion"/>
  </si>
  <si>
    <t>公司支取</t>
    <phoneticPr fontId="1" type="noConversion"/>
  </si>
  <si>
    <t>退还</t>
    <phoneticPr fontId="1" type="noConversion"/>
  </si>
  <si>
    <t>租车</t>
    <phoneticPr fontId="1" type="noConversion"/>
  </si>
  <si>
    <t>高速费</t>
    <phoneticPr fontId="1" type="noConversion"/>
  </si>
  <si>
    <t>加油费</t>
    <phoneticPr fontId="1" type="noConversion"/>
  </si>
  <si>
    <t>客户买水</t>
    <phoneticPr fontId="1" type="noConversion"/>
  </si>
  <si>
    <t>机场停车</t>
    <phoneticPr fontId="1" type="noConversion"/>
  </si>
  <si>
    <t>窑洞茶位</t>
    <phoneticPr fontId="1" type="noConversion"/>
  </si>
  <si>
    <t>客户午餐</t>
    <phoneticPr fontId="1" type="noConversion"/>
  </si>
  <si>
    <t>15--18日  四天    17日和可以一起吃  未发生</t>
    <phoneticPr fontId="1" type="noConversion"/>
  </si>
  <si>
    <t>14--18日  五天    17日和可以一起吃  未发生</t>
    <phoneticPr fontId="1" type="noConversion"/>
  </si>
  <si>
    <t>租车+高速</t>
    <phoneticPr fontId="1" type="noConversion"/>
  </si>
  <si>
    <t>望京---机场</t>
    <phoneticPr fontId="1" type="noConversion"/>
  </si>
  <si>
    <t>替票</t>
    <phoneticPr fontId="1" type="noConversion"/>
  </si>
  <si>
    <t>住宿</t>
    <phoneticPr fontId="1" type="noConversion"/>
  </si>
  <si>
    <t>有</t>
    <phoneticPr fontId="1" type="noConversion"/>
  </si>
  <si>
    <t>替</t>
    <phoneticPr fontId="1" type="noConversion"/>
  </si>
  <si>
    <t>北京高速</t>
    <phoneticPr fontId="1" type="noConversion"/>
  </si>
  <si>
    <t>北京停车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</si>
</sst>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58" fontId="0" fillId="0" borderId="1" xfId="0" applyNumberForma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0" xfId="0" applyFont="1">
      <alignment vertical="center"/>
    </xf>
    <xf numFmtId="58" fontId="0" fillId="0" borderId="2" xfId="0" applyNumberFormat="1" applyBorder="1">
      <alignment vertical="center"/>
    </xf>
    <xf numFmtId="5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58" fontId="2" fillId="3" borderId="5" xfId="0" applyNumberFormat="1" applyFont="1" applyFill="1" applyBorder="1" applyAlignment="1">
      <alignment horizontal="right" vertical="center"/>
    </xf>
    <xf numFmtId="58" fontId="2" fillId="3" borderId="6" xfId="0" applyNumberFormat="1" applyFont="1" applyFill="1" applyBorder="1" applyAlignment="1">
      <alignment horizontal="right"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49E1C-F24E-3941-8DC3-7D2C31F9BCA3}">
  <dimension ref="A2:E38"/>
  <sheetViews>
    <sheetView tabSelected="1" zoomScale="142" workbookViewId="0">
      <selection activeCell="E11" sqref="E11"/>
    </sheetView>
  </sheetViews>
  <sheetFormatPr baseColWidth="10" defaultRowHeight="16"/>
  <cols>
    <col min="2" max="2" width="18.83203125" customWidth="1"/>
    <col min="4" max="4" width="12" customWidth="1"/>
    <col min="5" max="5" width="44" bestFit="1" customWidth="1"/>
  </cols>
  <sheetData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>
      <c r="A3" s="8">
        <v>45152</v>
      </c>
      <c r="B3" s="13" t="s">
        <v>36</v>
      </c>
      <c r="C3" s="13">
        <v>80</v>
      </c>
      <c r="D3" s="2" t="s">
        <v>37</v>
      </c>
      <c r="E3" s="2"/>
    </row>
    <row r="4" spans="1:5">
      <c r="A4" s="9"/>
      <c r="B4" s="13" t="s">
        <v>5</v>
      </c>
      <c r="C4" s="14">
        <v>300</v>
      </c>
      <c r="D4" s="2" t="s">
        <v>37</v>
      </c>
      <c r="E4" s="2" t="s">
        <v>8</v>
      </c>
    </row>
    <row r="5" spans="1:5">
      <c r="A5" s="9"/>
      <c r="B5" s="13" t="s">
        <v>9</v>
      </c>
      <c r="C5" s="13">
        <v>200</v>
      </c>
      <c r="D5" s="2" t="s">
        <v>39</v>
      </c>
      <c r="E5" s="2"/>
    </row>
    <row r="6" spans="1:5">
      <c r="A6" s="9"/>
      <c r="B6" s="13" t="s">
        <v>6</v>
      </c>
      <c r="C6" s="13">
        <f>388*3</f>
        <v>1164</v>
      </c>
      <c r="D6" s="2" t="s">
        <v>39</v>
      </c>
      <c r="E6" s="2" t="s">
        <v>7</v>
      </c>
    </row>
    <row r="7" spans="1:5">
      <c r="A7" s="9"/>
      <c r="B7" s="2" t="s">
        <v>10</v>
      </c>
      <c r="C7" s="14">
        <v>300</v>
      </c>
      <c r="D7" s="2" t="s">
        <v>37</v>
      </c>
      <c r="E7" s="2" t="s">
        <v>33</v>
      </c>
    </row>
    <row r="8" spans="1:5">
      <c r="A8" s="10"/>
      <c r="B8" s="2" t="s">
        <v>11</v>
      </c>
      <c r="C8" s="14">
        <v>400</v>
      </c>
      <c r="D8" s="2" t="s">
        <v>37</v>
      </c>
      <c r="E8" s="2" t="s">
        <v>34</v>
      </c>
    </row>
    <row r="9" spans="1:5">
      <c r="A9" s="8">
        <v>45153</v>
      </c>
      <c r="B9" s="13" t="s">
        <v>12</v>
      </c>
      <c r="C9" s="13">
        <v>40</v>
      </c>
      <c r="D9" s="13" t="s">
        <v>37</v>
      </c>
      <c r="E9" s="13" t="s">
        <v>13</v>
      </c>
    </row>
    <row r="10" spans="1:5">
      <c r="A10" s="9"/>
      <c r="B10" s="13" t="s">
        <v>14</v>
      </c>
      <c r="C10" s="13">
        <v>50</v>
      </c>
      <c r="D10" s="13" t="s">
        <v>37</v>
      </c>
      <c r="E10" s="13" t="s">
        <v>15</v>
      </c>
    </row>
    <row r="11" spans="1:5">
      <c r="A11" s="10"/>
      <c r="B11" s="13" t="s">
        <v>16</v>
      </c>
      <c r="C11" s="13">
        <v>38</v>
      </c>
      <c r="D11" s="13" t="s">
        <v>37</v>
      </c>
      <c r="E11" s="13"/>
    </row>
    <row r="12" spans="1:5">
      <c r="A12" s="4">
        <v>45154</v>
      </c>
      <c r="B12" s="13" t="s">
        <v>17</v>
      </c>
      <c r="C12" s="13">
        <v>31</v>
      </c>
      <c r="D12" s="2" t="s">
        <v>37</v>
      </c>
      <c r="E12" s="2"/>
    </row>
    <row r="13" spans="1:5">
      <c r="A13" s="8">
        <v>45155</v>
      </c>
      <c r="B13" s="2" t="s">
        <v>21</v>
      </c>
      <c r="C13" s="2">
        <v>318</v>
      </c>
      <c r="D13" s="2" t="s">
        <v>38</v>
      </c>
      <c r="E13" s="2"/>
    </row>
    <row r="14" spans="1:5">
      <c r="A14" s="9"/>
      <c r="B14" s="2" t="s">
        <v>20</v>
      </c>
      <c r="C14" s="2">
        <v>428</v>
      </c>
      <c r="D14" s="2" t="s">
        <v>39</v>
      </c>
      <c r="E14" s="2"/>
    </row>
    <row r="15" spans="1:5">
      <c r="A15" s="10"/>
      <c r="B15" s="13" t="s">
        <v>22</v>
      </c>
      <c r="C15" s="13">
        <v>20</v>
      </c>
      <c r="D15" s="2" t="s">
        <v>37</v>
      </c>
      <c r="E15" s="2"/>
    </row>
    <row r="16" spans="1:5">
      <c r="A16" s="3">
        <v>45156</v>
      </c>
      <c r="B16" s="13" t="s">
        <v>18</v>
      </c>
      <c r="C16" s="13">
        <v>100</v>
      </c>
      <c r="D16" s="2" t="s">
        <v>39</v>
      </c>
      <c r="E16" s="2"/>
    </row>
    <row r="17" spans="1:5">
      <c r="A17" s="3"/>
      <c r="B17" s="13" t="s">
        <v>19</v>
      </c>
      <c r="C17" s="13">
        <v>68</v>
      </c>
      <c r="D17" s="2" t="s">
        <v>37</v>
      </c>
      <c r="E17" s="2"/>
    </row>
    <row r="18" spans="1:5">
      <c r="A18" s="7"/>
      <c r="B18" s="2"/>
      <c r="C18" s="2"/>
      <c r="D18" s="2"/>
      <c r="E18" s="2"/>
    </row>
    <row r="19" spans="1:5">
      <c r="A19" s="8">
        <v>45167</v>
      </c>
      <c r="B19" s="2" t="s">
        <v>26</v>
      </c>
      <c r="C19" s="2">
        <f>856+21</f>
        <v>877</v>
      </c>
      <c r="D19" s="2" t="s">
        <v>39</v>
      </c>
      <c r="E19" s="2" t="s">
        <v>35</v>
      </c>
    </row>
    <row r="20" spans="1:5">
      <c r="A20" s="9"/>
      <c r="B20" s="13" t="s">
        <v>32</v>
      </c>
      <c r="C20" s="13">
        <v>203</v>
      </c>
      <c r="D20" s="2" t="s">
        <v>39</v>
      </c>
      <c r="E20" s="2"/>
    </row>
    <row r="21" spans="1:5">
      <c r="A21" s="9"/>
      <c r="B21" s="2" t="s">
        <v>31</v>
      </c>
      <c r="C21" s="2">
        <v>298</v>
      </c>
      <c r="D21" s="2" t="s">
        <v>38</v>
      </c>
      <c r="E21" s="2"/>
    </row>
    <row r="22" spans="1:5">
      <c r="A22" s="9"/>
      <c r="B22" s="2" t="s">
        <v>29</v>
      </c>
      <c r="C22" s="2">
        <v>34.700000000000003</v>
      </c>
      <c r="D22" s="2" t="s">
        <v>39</v>
      </c>
      <c r="E22" s="2"/>
    </row>
    <row r="23" spans="1:5">
      <c r="A23" s="9"/>
      <c r="B23" s="2" t="s">
        <v>29</v>
      </c>
      <c r="C23" s="2">
        <v>17</v>
      </c>
      <c r="D23" s="2" t="s">
        <v>40</v>
      </c>
      <c r="E23" s="2"/>
    </row>
    <row r="24" spans="1:5">
      <c r="A24" s="9"/>
      <c r="B24" s="2" t="s">
        <v>30</v>
      </c>
      <c r="C24" s="2">
        <v>100</v>
      </c>
      <c r="D24" s="2" t="s">
        <v>40</v>
      </c>
      <c r="E24" s="2" t="s">
        <v>42</v>
      </c>
    </row>
    <row r="25" spans="1:5">
      <c r="A25" s="9"/>
      <c r="B25" s="2" t="s">
        <v>27</v>
      </c>
      <c r="C25" s="2">
        <v>20</v>
      </c>
      <c r="D25" s="2" t="s">
        <v>40</v>
      </c>
      <c r="E25" s="2" t="s">
        <v>41</v>
      </c>
    </row>
    <row r="26" spans="1:5">
      <c r="A26" s="10"/>
      <c r="B26" s="2" t="s">
        <v>28</v>
      </c>
      <c r="C26" s="2">
        <v>360</v>
      </c>
      <c r="D26" s="2" t="s">
        <v>39</v>
      </c>
      <c r="E26" s="2"/>
    </row>
    <row r="27" spans="1:5" ht="24" customHeight="1">
      <c r="A27" s="11" t="s">
        <v>23</v>
      </c>
      <c r="B27" s="12"/>
      <c r="C27" s="5">
        <f>SUM(C3:C26)</f>
        <v>5446.7</v>
      </c>
      <c r="D27" s="5"/>
      <c r="E27" s="5"/>
    </row>
    <row r="36" spans="1:5">
      <c r="B36" t="s">
        <v>24</v>
      </c>
      <c r="C36">
        <v>5364</v>
      </c>
    </row>
    <row r="38" spans="1:5">
      <c r="A38" s="6"/>
      <c r="B38" s="6" t="s">
        <v>25</v>
      </c>
      <c r="C38" s="6">
        <f>C36-C27</f>
        <v>-82.699999999999818</v>
      </c>
      <c r="D38" s="6"/>
      <c r="E38" s="6"/>
    </row>
  </sheetData>
  <mergeCells count="5">
    <mergeCell ref="A9:A11"/>
    <mergeCell ref="A3:A8"/>
    <mergeCell ref="A13:A15"/>
    <mergeCell ref="A27:B27"/>
    <mergeCell ref="A19:A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2023-08-18T07:46:52Z</dcterms:created>
  <dcterms:modified xsi:type="dcterms:W3CDTF">2023-08-31T05:19:18Z</dcterms:modified>
</cp:coreProperties>
</file>