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zhangchen/Downloads/"/>
    </mc:Choice>
  </mc:AlternateContent>
  <xr:revisionPtr revIDLastSave="0" documentId="13_ncr:1_{7257548E-FB23-FB4D-B262-E75F5A7D8FDD}" xr6:coauthVersionLast="45" xr6:coauthVersionMax="47" xr10:uidLastSave="{00000000-0000-0000-0000-000000000000}"/>
  <bookViews>
    <workbookView xWindow="0" yWindow="500" windowWidth="26500" windowHeight="16300" xr2:uid="{00000000-000D-0000-FFFF-FFFF00000000}"/>
  </bookViews>
  <sheets>
    <sheet name="TJ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3" l="1"/>
  <c r="G15" i="3"/>
  <c r="G14" i="3"/>
  <c r="G13" i="3"/>
  <c r="G12" i="3"/>
  <c r="G11" i="3"/>
  <c r="G10" i="3"/>
  <c r="G9" i="3"/>
  <c r="G8" i="3"/>
  <c r="G7" i="3"/>
  <c r="G6" i="3"/>
  <c r="G5" i="3"/>
  <c r="G17" i="3" l="1"/>
  <c r="G18" i="3" s="1"/>
  <c r="G19" i="3" s="1"/>
</calcChain>
</file>

<file path=xl/sharedStrings.xml><?xml version="1.0" encoding="utf-8"?>
<sst xmlns="http://schemas.openxmlformats.org/spreadsheetml/2006/main" count="63" uniqueCount="53">
  <si>
    <r>
      <rPr>
        <b/>
        <sz val="16"/>
        <rFont val="微软雅黑"/>
        <family val="2"/>
        <charset val="134"/>
      </rPr>
      <t>《</t>
    </r>
    <r>
      <rPr>
        <b/>
        <sz val="16"/>
        <rFont val="Calibri"/>
        <family val="2"/>
      </rPr>
      <t>2023</t>
    </r>
    <r>
      <rPr>
        <b/>
        <sz val="16"/>
        <rFont val="微软雅黑"/>
        <family val="2"/>
        <charset val="134"/>
      </rPr>
      <t>年奥迪车展</t>
    </r>
    <r>
      <rPr>
        <b/>
        <sz val="16"/>
        <rFont val="Calibri"/>
        <family val="2"/>
      </rPr>
      <t>-</t>
    </r>
    <r>
      <rPr>
        <b/>
        <sz val="16"/>
        <rFont val="微软雅黑"/>
        <family val="2"/>
        <charset val="134"/>
      </rPr>
      <t>展示台》服务内容确认清单</t>
    </r>
  </si>
  <si>
    <t>showdays 活动时间：9月14日～9月15日
build up 搭建时间9月13日
location 活动地点：天津市武清区V1天津国际赛车场</t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</si>
  <si>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</si>
  <si>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项目名称</t>
    </r>
  </si>
  <si>
    <t>Description English</t>
  </si>
  <si>
    <r>
      <rPr>
        <b/>
        <sz val="11"/>
        <rFont val="宋体"/>
        <family val="3"/>
        <charset val="134"/>
      </rPr>
      <t>单位</t>
    </r>
  </si>
  <si>
    <r>
      <rPr>
        <b/>
        <sz val="11"/>
        <rFont val="宋体"/>
        <family val="3"/>
        <charset val="134"/>
      </rPr>
      <t>数量</t>
    </r>
  </si>
  <si>
    <r>
      <rPr>
        <b/>
        <sz val="11"/>
        <rFont val="宋体"/>
        <family val="3"/>
        <charset val="134"/>
      </rPr>
      <t>单价</t>
    </r>
  </si>
  <si>
    <r>
      <rPr>
        <b/>
        <sz val="11"/>
        <rFont val="宋体"/>
        <family val="3"/>
        <charset val="134"/>
      </rPr>
      <t>金额</t>
    </r>
  </si>
  <si>
    <r>
      <rPr>
        <b/>
        <sz val="11"/>
        <rFont val="宋体"/>
        <family val="3"/>
        <charset val="134"/>
      </rPr>
      <t>备注</t>
    </r>
  </si>
  <si>
    <t>天津站</t>
  </si>
  <si>
    <t>Tianjin Audi Day</t>
  </si>
  <si>
    <r>
      <t>运输</t>
    </r>
    <r>
      <rPr>
        <sz val="11"/>
        <rFont val="Calibri"/>
        <family val="2"/>
      </rPr>
      <t xml:space="preserve">  </t>
    </r>
    <r>
      <rPr>
        <sz val="11"/>
        <rFont val="宋体"/>
        <family val="3"/>
        <charset val="134"/>
      </rPr>
      <t>桐城</t>
    </r>
    <r>
      <rPr>
        <sz val="11"/>
        <rFont val="Calibri"/>
        <family val="2"/>
      </rPr>
      <t>-</t>
    </r>
    <r>
      <rPr>
        <sz val="11"/>
        <rFont val="DengXian"/>
        <family val="4"/>
        <charset val="134"/>
      </rPr>
      <t>天津</t>
    </r>
    <r>
      <rPr>
        <sz val="11"/>
        <rFont val="Calibri"/>
        <family val="2"/>
      </rPr>
      <t xml:space="preserve"> </t>
    </r>
  </si>
  <si>
    <t>Transportation LET cover</t>
  </si>
  <si>
    <r>
      <rPr>
        <sz val="11"/>
        <rFont val="宋体"/>
        <family val="3"/>
        <charset val="134"/>
      </rPr>
      <t>项</t>
    </r>
  </si>
  <si>
    <t xml:space="preserve">1 ways, LET cover only </t>
  </si>
  <si>
    <r>
      <t>运输</t>
    </r>
    <r>
      <rPr>
        <sz val="11"/>
        <rFont val="Calibri"/>
        <family val="2"/>
      </rPr>
      <t xml:space="preserve"> LET </t>
    </r>
    <r>
      <rPr>
        <sz val="11"/>
        <rFont val="宋体-简"/>
        <family val="1"/>
        <charset val="134"/>
      </rPr>
      <t>唐山</t>
    </r>
    <r>
      <rPr>
        <sz val="11"/>
        <rFont val="Calibri"/>
        <family val="2"/>
      </rPr>
      <t>-</t>
    </r>
    <r>
      <rPr>
        <sz val="11"/>
        <rFont val="DengXian"/>
        <family val="4"/>
        <charset val="134"/>
      </rPr>
      <t>天津</t>
    </r>
    <r>
      <rPr>
        <sz val="11"/>
        <rFont val="Calibri"/>
        <family val="2"/>
      </rPr>
      <t xml:space="preserve"> </t>
    </r>
  </si>
  <si>
    <t>Transportation LET</t>
  </si>
  <si>
    <t>2 ways, LET / LET cover one ways</t>
  </si>
  <si>
    <r>
      <rPr>
        <sz val="11"/>
        <rFont val="宋体"/>
        <family val="3"/>
        <charset val="134"/>
      </rPr>
      <t>人工</t>
    </r>
    <r>
      <rPr>
        <sz val="11"/>
        <rFont val="DengXian"/>
        <family val="4"/>
        <charset val="134"/>
      </rPr>
      <t>搭建</t>
    </r>
  </si>
  <si>
    <t>worker cost on site set up</t>
  </si>
  <si>
    <r>
      <rPr>
        <sz val="11"/>
        <rFont val="宋体"/>
        <family val="3"/>
        <charset val="134"/>
      </rPr>
      <t>人工</t>
    </r>
  </si>
  <si>
    <t>2 people, 1 day work 1 day travel</t>
  </si>
  <si>
    <r>
      <t>差旅</t>
    </r>
    <r>
      <rPr>
        <sz val="11"/>
        <rFont val="DengXian"/>
        <family val="4"/>
        <charset val="134"/>
      </rPr>
      <t>搭建</t>
    </r>
    <r>
      <rPr>
        <sz val="11"/>
        <rFont val="Calibri"/>
        <family val="2"/>
      </rPr>
      <t>/</t>
    </r>
    <r>
      <rPr>
        <sz val="11"/>
        <rFont val="宋体-简"/>
        <family val="1"/>
        <charset val="134"/>
      </rPr>
      <t>撤展</t>
    </r>
  </si>
  <si>
    <t>worker reimbursement set up/dismantle</t>
  </si>
  <si>
    <t>2 people, 2days 2days travel</t>
  </si>
  <si>
    <r>
      <rPr>
        <sz val="11"/>
        <rFont val="宋体"/>
        <family val="3"/>
        <charset val="134"/>
      </rPr>
      <t>人工</t>
    </r>
    <r>
      <rPr>
        <sz val="11"/>
        <rFont val="DengXian"/>
        <family val="4"/>
        <charset val="134"/>
      </rPr>
      <t>现场</t>
    </r>
  </si>
  <si>
    <t>two person on site during show days</t>
  </si>
  <si>
    <t>2 person, 2 days</t>
  </si>
  <si>
    <r>
      <rPr>
        <sz val="11"/>
        <rFont val="宋体"/>
        <family val="3"/>
        <charset val="134"/>
      </rPr>
      <t>差旅</t>
    </r>
    <r>
      <rPr>
        <sz val="11"/>
        <rFont val="DengXian"/>
        <family val="4"/>
        <charset val="134"/>
      </rPr>
      <t>现场</t>
    </r>
  </si>
  <si>
    <t>reimbursement during show days</t>
  </si>
  <si>
    <r>
      <rPr>
        <sz val="11"/>
        <rFont val="宋体"/>
        <family val="3"/>
        <charset val="134"/>
      </rPr>
      <t>人工</t>
    </r>
    <r>
      <rPr>
        <sz val="11"/>
        <rFont val="DengXian"/>
        <family val="4"/>
        <charset val="134"/>
      </rPr>
      <t>拆场</t>
    </r>
  </si>
  <si>
    <t>worker cost on site dismantle</t>
  </si>
  <si>
    <t>保险费</t>
  </si>
  <si>
    <t>insurance</t>
  </si>
  <si>
    <t>项</t>
  </si>
  <si>
    <t>only for this event</t>
  </si>
  <si>
    <r>
      <rPr>
        <sz val="11"/>
        <rFont val="宋体"/>
        <family val="3"/>
        <charset val="134"/>
      </rPr>
      <t>火车票</t>
    </r>
    <r>
      <rPr>
        <sz val="11"/>
        <rFont val="Calibri"/>
        <family val="2"/>
      </rPr>
      <t xml:space="preserve">  </t>
    </r>
    <r>
      <rPr>
        <sz val="11"/>
        <rFont val="宋体"/>
        <family val="3"/>
        <charset val="134"/>
      </rPr>
      <t>往返</t>
    </r>
  </si>
  <si>
    <t>worker travel (double trip) set up and dismantle</t>
  </si>
  <si>
    <r>
      <rPr>
        <sz val="11"/>
        <rFont val="宋体"/>
        <family val="3"/>
        <charset val="134"/>
      </rPr>
      <t>人次</t>
    </r>
  </si>
  <si>
    <t>2 people double trip</t>
  </si>
  <si>
    <t>库房维修、打包</t>
  </si>
  <si>
    <t>Repair and refurbish</t>
  </si>
  <si>
    <r>
      <rPr>
        <sz val="11"/>
        <rFont val="宋体"/>
        <family val="3"/>
        <charset val="134"/>
      </rPr>
      <t>项目经理</t>
    </r>
  </si>
  <si>
    <t>Project Manager on site</t>
  </si>
  <si>
    <t>1 day, build up only</t>
  </si>
  <si>
    <t>管理维护费</t>
  </si>
  <si>
    <t>Management Fee</t>
  </si>
  <si>
    <r>
      <rPr>
        <b/>
        <sz val="11"/>
        <rFont val="宋体"/>
        <family val="3"/>
        <charset val="134"/>
      </rPr>
      <t>小计</t>
    </r>
  </si>
  <si>
    <t>税</t>
  </si>
  <si>
    <t>total</t>
  </si>
  <si>
    <t>we need 2 more people from main constructor side, to support carry the stuffs, and need hydraulic hand jack</t>
  </si>
  <si>
    <t>Not including: Loading and unloading on site,empty storage, worker pass, exhibitor pass, transportation to the booth / Wi-Fi and other software support.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</si>
</sst>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20">
    <font>
      <sz val="11"/>
      <color theme="1"/>
      <name val="宋体"/>
      <charset val="134"/>
      <scheme val="minor"/>
    </font>
    <font>
      <sz val="12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2"/>
      <name val="微软雅黑"/>
      <family val="2"/>
      <charset val="134"/>
    </font>
    <font>
      <b/>
      <sz val="11"/>
      <name val="Calibri"/>
      <family val="2"/>
    </font>
    <font>
      <b/>
      <sz val="11"/>
      <name val="DengXian"/>
      <family val="4"/>
      <charset val="134"/>
    </font>
    <font>
      <sz val="11"/>
      <name val="宋体"/>
      <family val="3"/>
      <charset val="134"/>
    </font>
    <font>
      <sz val="11"/>
      <name val="宋体-简"/>
      <family val="1"/>
      <charset val="134"/>
    </font>
    <font>
      <sz val="11"/>
      <color theme="1"/>
      <name val="宋体-简"/>
      <family val="1"/>
      <charset val="134"/>
    </font>
    <font>
      <b/>
      <sz val="11"/>
      <color theme="1"/>
      <name val="Calibri"/>
      <family val="2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6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DengXian"/>
      <family val="4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5" fillId="0" borderId="0"/>
    <xf numFmtId="0" fontId="14" fillId="0" borderId="0">
      <alignment vertical="center"/>
    </xf>
    <xf numFmtId="0" fontId="13" fillId="0" borderId="0"/>
    <xf numFmtId="0" fontId="13" fillId="0" borderId="0"/>
  </cellStyleXfs>
  <cellXfs count="34">
    <xf numFmtId="0" fontId="0" fillId="0" borderId="0" xfId="0">
      <alignment vertical="center"/>
    </xf>
    <xf numFmtId="0" fontId="1" fillId="0" borderId="0" xfId="0" applyFont="1" applyAlignment="1"/>
    <xf numFmtId="0" fontId="2" fillId="0" borderId="0" xfId="2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7" fillId="3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0" fontId="10" fillId="2" borderId="1" xfId="2" applyFont="1" applyFill="1" applyBorder="1" applyAlignment="1">
      <alignment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7" fillId="2" borderId="1" xfId="2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5">
    <cellStyle name="0,0_x000a__x000a_NA_x000a__x000a_" xfId="1" xr:uid="{00000000-0005-0000-0000-000016000000}"/>
    <cellStyle name="Normal 2" xfId="3" xr:uid="{00000000-0005-0000-0000-00002F000000}"/>
    <cellStyle name="常规" xfId="0" builtinId="0"/>
    <cellStyle name="常规 2 3" xfId="2" xr:uid="{00000000-0005-0000-0000-00002D000000}"/>
    <cellStyle name="常规 7" xfId="4" xr:uid="{00000000-0005-0000-0000-000032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1"/>
  <sheetViews>
    <sheetView tabSelected="1" workbookViewId="0">
      <selection activeCell="B5" sqref="B5"/>
    </sheetView>
  </sheetViews>
  <sheetFormatPr baseColWidth="10" defaultColWidth="8.83203125" defaultRowHeight="15"/>
  <cols>
    <col min="1" max="1" width="6" style="4" customWidth="1"/>
    <col min="2" max="2" width="37.1640625" style="4" customWidth="1"/>
    <col min="3" max="3" width="35.5" style="4" customWidth="1"/>
    <col min="4" max="4" width="6" style="4" customWidth="1"/>
    <col min="5" max="6" width="8.83203125" style="4"/>
    <col min="7" max="7" width="10.5" style="4"/>
    <col min="8" max="8" width="41.33203125" style="4" customWidth="1"/>
    <col min="9" max="16384" width="8.83203125" style="4"/>
  </cols>
  <sheetData>
    <row r="1" spans="1:255" s="1" customFormat="1" ht="28" customHeight="1">
      <c r="A1" s="28" t="s">
        <v>0</v>
      </c>
      <c r="B1" s="29"/>
      <c r="C1" s="29"/>
      <c r="D1" s="30"/>
      <c r="E1" s="28"/>
      <c r="F1" s="30"/>
      <c r="G1" s="28"/>
      <c r="H1" s="29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</row>
    <row r="2" spans="1:255" s="1" customFormat="1" ht="67" customHeight="1">
      <c r="A2" s="31" t="s">
        <v>1</v>
      </c>
      <c r="B2" s="32"/>
      <c r="C2" s="32"/>
      <c r="D2" s="33"/>
      <c r="E2" s="33"/>
      <c r="F2" s="33"/>
      <c r="G2" s="32"/>
      <c r="H2" s="3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</row>
    <row r="3" spans="1:255" s="2" customFormat="1" ht="30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5" t="s">
        <v>8</v>
      </c>
      <c r="H3" s="5" t="s">
        <v>9</v>
      </c>
    </row>
    <row r="4" spans="1:255" s="3" customFormat="1" ht="30" customHeight="1">
      <c r="A4" s="6"/>
      <c r="B4" s="7" t="s">
        <v>10</v>
      </c>
      <c r="C4" s="8" t="s">
        <v>11</v>
      </c>
      <c r="D4" s="9"/>
      <c r="E4" s="9"/>
      <c r="F4" s="9"/>
      <c r="G4" s="16"/>
      <c r="H4" s="17"/>
    </row>
    <row r="5" spans="1:255" s="3" customFormat="1" ht="30" customHeight="1">
      <c r="A5" s="6">
        <v>1</v>
      </c>
      <c r="B5" s="10" t="s">
        <v>12</v>
      </c>
      <c r="C5" s="11" t="s">
        <v>13</v>
      </c>
      <c r="D5" s="6" t="s">
        <v>14</v>
      </c>
      <c r="E5" s="6">
        <v>1</v>
      </c>
      <c r="F5" s="6">
        <v>5000</v>
      </c>
      <c r="G5" s="18">
        <f t="shared" ref="G5:G16" si="0">E5*F5</f>
        <v>5000</v>
      </c>
      <c r="H5" s="19" t="s">
        <v>15</v>
      </c>
    </row>
    <row r="6" spans="1:255" s="3" customFormat="1" ht="30" customHeight="1">
      <c r="A6" s="6">
        <v>1</v>
      </c>
      <c r="B6" s="10" t="s">
        <v>16</v>
      </c>
      <c r="C6" s="11" t="s">
        <v>17</v>
      </c>
      <c r="D6" s="6" t="s">
        <v>14</v>
      </c>
      <c r="E6" s="6">
        <v>1</v>
      </c>
      <c r="F6" s="6">
        <v>4000</v>
      </c>
      <c r="G6" s="18">
        <f t="shared" ref="G6" si="1">E6*F6</f>
        <v>4000</v>
      </c>
      <c r="H6" s="19" t="s">
        <v>18</v>
      </c>
    </row>
    <row r="7" spans="1:255" s="3" customFormat="1" ht="30" customHeight="1">
      <c r="A7" s="6">
        <v>2</v>
      </c>
      <c r="B7" s="11" t="s">
        <v>19</v>
      </c>
      <c r="C7" s="11" t="s">
        <v>20</v>
      </c>
      <c r="D7" s="6" t="s">
        <v>21</v>
      </c>
      <c r="E7" s="20">
        <v>0</v>
      </c>
      <c r="F7" s="6">
        <v>450</v>
      </c>
      <c r="G7" s="18">
        <f t="shared" si="0"/>
        <v>0</v>
      </c>
      <c r="H7" s="19" t="s">
        <v>22</v>
      </c>
    </row>
    <row r="8" spans="1:255" s="3" customFormat="1" ht="30" customHeight="1">
      <c r="A8" s="6">
        <v>3</v>
      </c>
      <c r="B8" s="10" t="s">
        <v>23</v>
      </c>
      <c r="C8" s="11" t="s">
        <v>24</v>
      </c>
      <c r="D8" s="6" t="s">
        <v>21</v>
      </c>
      <c r="E8" s="6">
        <v>0</v>
      </c>
      <c r="F8" s="6">
        <v>220</v>
      </c>
      <c r="G8" s="18">
        <f t="shared" si="0"/>
        <v>0</v>
      </c>
      <c r="H8" s="19" t="s">
        <v>25</v>
      </c>
    </row>
    <row r="9" spans="1:255" s="3" customFormat="1" ht="30" customHeight="1">
      <c r="A9" s="6">
        <v>4</v>
      </c>
      <c r="B9" s="11" t="s">
        <v>26</v>
      </c>
      <c r="C9" s="11" t="s">
        <v>27</v>
      </c>
      <c r="D9" s="6" t="s">
        <v>21</v>
      </c>
      <c r="E9" s="20">
        <v>0</v>
      </c>
      <c r="F9" s="6">
        <v>450</v>
      </c>
      <c r="G9" s="18">
        <f t="shared" ref="G9:G10" si="2">E9*F9</f>
        <v>0</v>
      </c>
      <c r="H9" s="19" t="s">
        <v>28</v>
      </c>
    </row>
    <row r="10" spans="1:255" s="3" customFormat="1" ht="30" customHeight="1">
      <c r="A10" s="6">
        <v>5</v>
      </c>
      <c r="B10" s="11" t="s">
        <v>29</v>
      </c>
      <c r="C10" s="11" t="s">
        <v>30</v>
      </c>
      <c r="D10" s="6" t="s">
        <v>21</v>
      </c>
      <c r="E10" s="6">
        <v>0</v>
      </c>
      <c r="F10" s="6">
        <v>220</v>
      </c>
      <c r="G10" s="18">
        <f t="shared" si="2"/>
        <v>0</v>
      </c>
      <c r="H10" s="19" t="s">
        <v>28</v>
      </c>
    </row>
    <row r="11" spans="1:255" s="3" customFormat="1" ht="30" customHeight="1">
      <c r="A11" s="6">
        <v>6</v>
      </c>
      <c r="B11" s="11" t="s">
        <v>31</v>
      </c>
      <c r="C11" s="11" t="s">
        <v>32</v>
      </c>
      <c r="D11" s="6" t="s">
        <v>21</v>
      </c>
      <c r="E11" s="6">
        <v>0</v>
      </c>
      <c r="F11" s="6">
        <v>450</v>
      </c>
      <c r="G11" s="18">
        <f t="shared" si="0"/>
        <v>0</v>
      </c>
      <c r="H11" s="19" t="s">
        <v>22</v>
      </c>
    </row>
    <row r="12" spans="1:255" s="3" customFormat="1" ht="30" customHeight="1">
      <c r="A12" s="6">
        <v>7</v>
      </c>
      <c r="B12" s="12" t="s">
        <v>33</v>
      </c>
      <c r="C12" s="11" t="s">
        <v>34</v>
      </c>
      <c r="D12" s="13" t="s">
        <v>35</v>
      </c>
      <c r="E12" s="6">
        <v>1</v>
      </c>
      <c r="F12" s="6">
        <v>2500</v>
      </c>
      <c r="G12" s="18">
        <f>E12*F12</f>
        <v>2500</v>
      </c>
      <c r="H12" s="19" t="s">
        <v>36</v>
      </c>
    </row>
    <row r="13" spans="1:255" s="3" customFormat="1" ht="30" customHeight="1">
      <c r="A13" s="6">
        <v>8</v>
      </c>
      <c r="B13" s="11" t="s">
        <v>37</v>
      </c>
      <c r="C13" s="11" t="s">
        <v>38</v>
      </c>
      <c r="D13" s="6" t="s">
        <v>39</v>
      </c>
      <c r="E13" s="6">
        <v>0</v>
      </c>
      <c r="F13" s="6">
        <v>1250</v>
      </c>
      <c r="G13" s="18">
        <f t="shared" si="0"/>
        <v>0</v>
      </c>
      <c r="H13" s="19" t="s">
        <v>40</v>
      </c>
    </row>
    <row r="14" spans="1:255" s="3" customFormat="1" ht="30" customHeight="1">
      <c r="A14" s="6">
        <v>9</v>
      </c>
      <c r="B14" s="10" t="s">
        <v>41</v>
      </c>
      <c r="C14" s="11" t="s">
        <v>42</v>
      </c>
      <c r="D14" s="6" t="s">
        <v>14</v>
      </c>
      <c r="E14" s="6">
        <v>1</v>
      </c>
      <c r="F14" s="6">
        <v>5000</v>
      </c>
      <c r="G14" s="18">
        <f t="shared" si="0"/>
        <v>5000</v>
      </c>
      <c r="H14" s="19"/>
    </row>
    <row r="15" spans="1:255" s="3" customFormat="1" ht="30" customHeight="1">
      <c r="A15" s="6">
        <v>10</v>
      </c>
      <c r="B15" s="11" t="s">
        <v>43</v>
      </c>
      <c r="C15" s="11" t="s">
        <v>44</v>
      </c>
      <c r="D15" s="6" t="s">
        <v>14</v>
      </c>
      <c r="E15" s="6">
        <v>0</v>
      </c>
      <c r="F15" s="6">
        <v>5000</v>
      </c>
      <c r="G15" s="18">
        <f t="shared" si="0"/>
        <v>0</v>
      </c>
      <c r="H15" s="19" t="s">
        <v>45</v>
      </c>
    </row>
    <row r="16" spans="1:255" s="3" customFormat="1" ht="30" customHeight="1">
      <c r="A16" s="6">
        <v>11</v>
      </c>
      <c r="B16" s="10" t="s">
        <v>46</v>
      </c>
      <c r="C16" s="11" t="s">
        <v>47</v>
      </c>
      <c r="D16" s="6" t="s">
        <v>14</v>
      </c>
      <c r="E16" s="6">
        <v>0</v>
      </c>
      <c r="F16" s="6">
        <v>5000</v>
      </c>
      <c r="G16" s="18">
        <f t="shared" si="0"/>
        <v>0</v>
      </c>
      <c r="H16" s="19"/>
    </row>
    <row r="17" spans="1:8" s="3" customFormat="1" ht="30" customHeight="1">
      <c r="A17" s="6"/>
      <c r="B17" s="11"/>
      <c r="C17" s="11"/>
      <c r="D17" s="6"/>
      <c r="E17" s="6"/>
      <c r="F17" s="5" t="s">
        <v>48</v>
      </c>
      <c r="G17" s="21">
        <f>SUM(G5:G16)</f>
        <v>16500</v>
      </c>
      <c r="H17" s="19"/>
    </row>
    <row r="18" spans="1:8" ht="18">
      <c r="A18" s="14"/>
      <c r="B18" s="14"/>
      <c r="C18" s="14"/>
      <c r="D18" s="14"/>
      <c r="E18" s="14"/>
      <c r="F18" s="22" t="s">
        <v>49</v>
      </c>
      <c r="G18" s="23">
        <f>G17*6%</f>
        <v>990</v>
      </c>
      <c r="H18" s="14"/>
    </row>
    <row r="19" spans="1:8" ht="25" customHeight="1">
      <c r="A19" s="14"/>
      <c r="B19" s="14"/>
      <c r="C19" s="14"/>
      <c r="D19" s="14"/>
      <c r="E19" s="14"/>
      <c r="F19" s="24" t="s">
        <v>50</v>
      </c>
      <c r="G19" s="23">
        <f>G17+G18</f>
        <v>17490</v>
      </c>
      <c r="H19" s="14"/>
    </row>
    <row r="20" spans="1:8" ht="22" customHeight="1">
      <c r="B20" s="4" t="s">
        <v>51</v>
      </c>
      <c r="F20" s="25"/>
      <c r="G20" s="26"/>
    </row>
    <row r="21" spans="1:8" ht="35" customHeight="1">
      <c r="B21" s="4" t="s">
        <v>52</v>
      </c>
    </row>
  </sheetData>
  <mergeCells count="2">
    <mergeCell ref="A1:H1"/>
    <mergeCell ref="A2:H2"/>
  </mergeCells>
  <phoneticPr fontId="19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team</cp:lastModifiedBy>
  <cp:lastPrinted>2023-08-30T07:16:52Z</cp:lastPrinted>
  <dcterms:created xsi:type="dcterms:W3CDTF">2019-11-18T09:01:00Z</dcterms:created>
  <dcterms:modified xsi:type="dcterms:W3CDTF">2023-08-30T07:17:28Z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8A15E09F2AEC625BA040D364BE4AB107</vt:lpwstr>
  </property>
  <property fmtid="{D5CDD505-2E9C-101B-9397-08002B2CF9AE}" pid="4" name="KSOReadingLayout">
    <vt:bool>false</vt:bool>
  </property>
</Properties>
</file>