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uyuhang/Desktop/"/>
    </mc:Choice>
  </mc:AlternateContent>
  <xr:revisionPtr revIDLastSave="0" documentId="13_ncr:1_{A706CBF3-EB0F-E447-BFFE-FFBA98385738}" xr6:coauthVersionLast="47" xr6:coauthVersionMax="47" xr10:uidLastSave="{00000000-0000-0000-0000-000000000000}"/>
  <bookViews>
    <workbookView xWindow="4360" yWindow="500" windowWidth="28240" windowHeight="16340" xr2:uid="{21503BD2-D118-A344-A383-720B124102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3" i="1"/>
  <c r="C23" i="1"/>
  <c r="C25" i="1" s="1"/>
  <c r="B23" i="1"/>
  <c r="B10" i="1"/>
  <c r="B11" i="1"/>
  <c r="B12" i="1"/>
  <c r="B13" i="1"/>
  <c r="B14" i="1"/>
  <c r="C13" i="1"/>
  <c r="C12" i="1"/>
  <c r="C14" i="1"/>
  <c r="D6" i="1"/>
  <c r="D5" i="1"/>
  <c r="D4" i="1"/>
  <c r="D3" i="1"/>
  <c r="B25" i="1" l="1"/>
  <c r="D7" i="1"/>
</calcChain>
</file>

<file path=xl/sharedStrings.xml><?xml version="1.0" encoding="utf-8"?>
<sst xmlns="http://schemas.openxmlformats.org/spreadsheetml/2006/main" count="21" uniqueCount="20">
  <si>
    <t>普通餐</t>
    <phoneticPr fontId="1" type="noConversion"/>
  </si>
  <si>
    <t>商务餐</t>
    <phoneticPr fontId="1" type="noConversion"/>
  </si>
  <si>
    <t>桶装水</t>
    <phoneticPr fontId="1" type="noConversion"/>
  </si>
  <si>
    <t>饮水机</t>
    <phoneticPr fontId="1" type="noConversion"/>
  </si>
  <si>
    <t>品种</t>
    <phoneticPr fontId="1" type="noConversion"/>
  </si>
  <si>
    <t>数量</t>
    <phoneticPr fontId="1" type="noConversion"/>
  </si>
  <si>
    <t>价格</t>
    <phoneticPr fontId="1" type="noConversion"/>
  </si>
  <si>
    <t>总数</t>
    <phoneticPr fontId="1" type="noConversion"/>
  </si>
  <si>
    <t>已付</t>
    <phoneticPr fontId="1" type="noConversion"/>
  </si>
  <si>
    <t>未付</t>
    <phoneticPr fontId="1" type="noConversion"/>
  </si>
  <si>
    <t>普通</t>
    <phoneticPr fontId="1" type="noConversion"/>
  </si>
  <si>
    <t>商务</t>
    <phoneticPr fontId="1" type="noConversion"/>
  </si>
  <si>
    <t>共</t>
    <phoneticPr fontId="1" type="noConversion"/>
  </si>
  <si>
    <t>日期</t>
    <phoneticPr fontId="1" type="noConversion"/>
  </si>
  <si>
    <t>金额</t>
    <phoneticPr fontId="1" type="noConversion"/>
  </si>
  <si>
    <t>总价</t>
    <phoneticPr fontId="1" type="noConversion"/>
  </si>
  <si>
    <t>共开票</t>
    <phoneticPr fontId="1" type="noConversion"/>
  </si>
  <si>
    <t>多发票</t>
    <phoneticPr fontId="1" type="noConversion"/>
  </si>
  <si>
    <t>2024年北京车展餐饮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</si>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</sst>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华康金刚黑"/>
      <family val="2"/>
      <charset val="134"/>
    </font>
    <font>
      <sz val="12"/>
      <color theme="1"/>
      <name val="华康金刚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34117-7711-3C49-9F11-6F3052A86E09}">
  <dimension ref="A1:J25"/>
  <sheetViews>
    <sheetView tabSelected="1" workbookViewId="0">
      <selection activeCell="F9" sqref="F9"/>
    </sheetView>
  </sheetViews>
  <sheetFormatPr baseColWidth="10" defaultRowHeight="16"/>
  <cols>
    <col min="1" max="4" width="15.5" style="2" customWidth="1"/>
  </cols>
  <sheetData>
    <row r="1" spans="1:10" ht="21">
      <c r="A1" s="9" t="s">
        <v>18</v>
      </c>
      <c r="B1" s="10"/>
      <c r="C1" s="10"/>
      <c r="D1" s="11"/>
    </row>
    <row r="2" spans="1:10" ht="21">
      <c r="A2" s="1" t="s">
        <v>4</v>
      </c>
      <c r="B2" s="1" t="s">
        <v>5</v>
      </c>
      <c r="C2" s="1" t="s">
        <v>6</v>
      </c>
      <c r="D2" s="1" t="s">
        <v>7</v>
      </c>
      <c r="F2" s="4" t="s">
        <v>8</v>
      </c>
      <c r="G2" s="4">
        <v>23875</v>
      </c>
    </row>
    <row r="3" spans="1:10" ht="21">
      <c r="A3" s="1" t="s">
        <v>0</v>
      </c>
      <c r="B3" s="1">
        <v>840</v>
      </c>
      <c r="C3" s="1">
        <v>25</v>
      </c>
      <c r="D3" s="1">
        <f>B3*C3</f>
        <v>21000</v>
      </c>
      <c r="F3" s="4" t="s">
        <v>9</v>
      </c>
      <c r="G3" s="4">
        <f>G4-G2</f>
        <v>14725</v>
      </c>
    </row>
    <row r="4" spans="1:10" ht="21">
      <c r="A4" s="1" t="s">
        <v>1</v>
      </c>
      <c r="B4" s="1">
        <v>524</v>
      </c>
      <c r="C4" s="1">
        <v>30</v>
      </c>
      <c r="D4" s="1">
        <f>B4*C4</f>
        <v>15720</v>
      </c>
      <c r="F4" s="4" t="s">
        <v>12</v>
      </c>
      <c r="G4" s="4">
        <v>38600</v>
      </c>
      <c r="J4" t="s">
        <v>19</v>
      </c>
    </row>
    <row r="5" spans="1:10" ht="21">
      <c r="A5" s="1" t="s">
        <v>2</v>
      </c>
      <c r="B5" s="1">
        <v>52</v>
      </c>
      <c r="C5" s="1">
        <v>20</v>
      </c>
      <c r="D5" s="1">
        <f>B5*C5</f>
        <v>1040</v>
      </c>
      <c r="F5" s="4" t="s">
        <v>16</v>
      </c>
      <c r="G5" s="4">
        <v>102010</v>
      </c>
    </row>
    <row r="6" spans="1:10" ht="21">
      <c r="A6" s="1" t="s">
        <v>3</v>
      </c>
      <c r="B6" s="1">
        <v>7</v>
      </c>
      <c r="C6" s="1">
        <v>120</v>
      </c>
      <c r="D6" s="1">
        <f>B6*C6</f>
        <v>840</v>
      </c>
      <c r="F6" s="4" t="s">
        <v>17</v>
      </c>
      <c r="G6" s="4">
        <f>G5-G4</f>
        <v>63410</v>
      </c>
    </row>
    <row r="7" spans="1:10" ht="21">
      <c r="A7" s="1"/>
      <c r="B7" s="1"/>
      <c r="C7" s="1"/>
      <c r="D7" s="1">
        <f>SUM(D3:D6)</f>
        <v>38600</v>
      </c>
      <c r="F7" s="8"/>
      <c r="G7" s="8"/>
    </row>
    <row r="9" spans="1:10" ht="21">
      <c r="A9" s="1" t="s">
        <v>13</v>
      </c>
      <c r="B9" s="1" t="s">
        <v>10</v>
      </c>
      <c r="C9" s="1" t="s">
        <v>11</v>
      </c>
      <c r="D9" s="7"/>
    </row>
    <row r="10" spans="1:10">
      <c r="A10" s="3">
        <v>45404</v>
      </c>
      <c r="B10" s="4">
        <f>31+22+15</f>
        <v>68</v>
      </c>
      <c r="C10" s="4">
        <v>3</v>
      </c>
    </row>
    <row r="11" spans="1:10">
      <c r="A11" s="3">
        <v>45405</v>
      </c>
      <c r="B11" s="4">
        <f>40+24+30</f>
        <v>94</v>
      </c>
      <c r="C11" s="4">
        <v>17</v>
      </c>
    </row>
    <row r="12" spans="1:10">
      <c r="A12" s="3">
        <v>45406</v>
      </c>
      <c r="B12" s="4">
        <f>44+25+25+10</f>
        <v>104</v>
      </c>
      <c r="C12" s="4">
        <f>13+2</f>
        <v>15</v>
      </c>
    </row>
    <row r="13" spans="1:10">
      <c r="A13" s="3">
        <v>45407</v>
      </c>
      <c r="B13" s="4">
        <f>40+40+40+27</f>
        <v>147</v>
      </c>
      <c r="C13" s="4">
        <f>18+24</f>
        <v>42</v>
      </c>
    </row>
    <row r="14" spans="1:10">
      <c r="A14" s="3">
        <v>45408</v>
      </c>
      <c r="B14" s="4">
        <f>46+38</f>
        <v>84</v>
      </c>
      <c r="C14" s="4">
        <f>50+3</f>
        <v>53</v>
      </c>
    </row>
    <row r="15" spans="1:10">
      <c r="A15" s="3">
        <v>45409</v>
      </c>
      <c r="B15" s="4">
        <v>52</v>
      </c>
      <c r="C15" s="4">
        <v>47</v>
      </c>
    </row>
    <row r="16" spans="1:10">
      <c r="A16" s="3">
        <v>45410</v>
      </c>
      <c r="B16" s="4">
        <v>46</v>
      </c>
      <c r="C16" s="4">
        <v>48</v>
      </c>
    </row>
    <row r="17" spans="1:3">
      <c r="A17" s="3">
        <v>45411</v>
      </c>
      <c r="B17" s="4">
        <v>44</v>
      </c>
      <c r="C17" s="4">
        <v>51</v>
      </c>
    </row>
    <row r="18" spans="1:3">
      <c r="A18" s="3">
        <v>45412</v>
      </c>
      <c r="B18" s="4">
        <v>44</v>
      </c>
      <c r="C18" s="4">
        <v>49</v>
      </c>
    </row>
    <row r="19" spans="1:3">
      <c r="A19" s="5">
        <v>45413</v>
      </c>
      <c r="B19" s="4">
        <v>41</v>
      </c>
      <c r="C19" s="4">
        <v>49</v>
      </c>
    </row>
    <row r="20" spans="1:3">
      <c r="A20" s="5">
        <v>45414</v>
      </c>
      <c r="B20" s="4">
        <v>41</v>
      </c>
      <c r="C20" s="4">
        <v>51</v>
      </c>
    </row>
    <row r="21" spans="1:3">
      <c r="A21" s="5">
        <v>45415</v>
      </c>
      <c r="B21" s="4">
        <v>41</v>
      </c>
      <c r="C21" s="4">
        <v>47</v>
      </c>
    </row>
    <row r="22" spans="1:3">
      <c r="A22" s="5">
        <v>45416</v>
      </c>
      <c r="B22" s="4">
        <v>41</v>
      </c>
      <c r="C22" s="4">
        <v>52</v>
      </c>
    </row>
    <row r="23" spans="1:3">
      <c r="A23" s="6" t="s">
        <v>5</v>
      </c>
      <c r="B23" s="4">
        <f>SUM(B10:B22)</f>
        <v>847</v>
      </c>
      <c r="C23" s="4">
        <f>SUM(C10:C22)</f>
        <v>524</v>
      </c>
    </row>
    <row r="24" spans="1:3">
      <c r="A24" s="6" t="s">
        <v>14</v>
      </c>
      <c r="B24" s="4">
        <v>25</v>
      </c>
      <c r="C24" s="4">
        <v>30</v>
      </c>
    </row>
    <row r="25" spans="1:3">
      <c r="A25" s="6" t="s">
        <v>15</v>
      </c>
      <c r="B25" s="4">
        <f>B23*B24</f>
        <v>21175</v>
      </c>
      <c r="C25" s="4">
        <f>C23*C24</f>
        <v>15720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2024-05-11T06:39:03Z</dcterms:created>
  <dcterms:modified xsi:type="dcterms:W3CDTF">2024-05-17T06:32:38Z</dcterms:modified>
</cp:coreProperties>
</file>